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G257" s="1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509" l="1"/>
  <c r="H509"/>
  <c r="I509"/>
  <c r="G509"/>
  <c r="F509"/>
  <c r="J467"/>
  <c r="G425"/>
  <c r="J425"/>
  <c r="I425"/>
  <c r="H425"/>
  <c r="F425"/>
  <c r="J383"/>
  <c r="I383"/>
  <c r="H383"/>
  <c r="G383"/>
  <c r="F383"/>
  <c r="F341"/>
  <c r="J341"/>
  <c r="I341"/>
  <c r="H341"/>
  <c r="G341"/>
  <c r="J299"/>
  <c r="I299"/>
  <c r="H299"/>
  <c r="G299"/>
  <c r="F299"/>
  <c r="F257"/>
  <c r="I257"/>
  <c r="H257"/>
  <c r="J257"/>
  <c r="F215"/>
  <c r="J215"/>
  <c r="I215"/>
  <c r="H215"/>
  <c r="G215"/>
  <c r="J173"/>
  <c r="I173"/>
  <c r="H173"/>
  <c r="G173"/>
  <c r="F173"/>
  <c r="J131"/>
  <c r="H131"/>
  <c r="G131"/>
  <c r="I131"/>
  <c r="F131"/>
  <c r="J89"/>
  <c r="I89"/>
  <c r="H89"/>
  <c r="G89"/>
  <c r="F89"/>
  <c r="J47"/>
  <c r="I47"/>
  <c r="H47"/>
  <c r="F47"/>
  <c r="G47"/>
  <c r="J594" l="1"/>
  <c r="I594"/>
  <c r="H594"/>
  <c r="G594"/>
  <c r="F594"/>
  <c r="L494"/>
  <c r="L489"/>
  <c r="L227"/>
  <c r="L257"/>
  <c r="L425"/>
  <c r="L395"/>
  <c r="L200"/>
  <c r="L195"/>
  <c r="L269"/>
  <c r="L299"/>
  <c r="L536"/>
  <c r="L531"/>
  <c r="L585"/>
  <c r="L341"/>
  <c r="L311"/>
  <c r="L375"/>
  <c r="L437"/>
  <c r="L467"/>
  <c r="L74"/>
  <c r="L69"/>
  <c r="L298"/>
  <c r="L333"/>
  <c r="L459"/>
  <c r="L405"/>
  <c r="L410"/>
  <c r="L543"/>
  <c r="L39"/>
  <c r="L550"/>
  <c r="L424"/>
  <c r="L578"/>
  <c r="L573"/>
  <c r="L368"/>
  <c r="L363"/>
  <c r="L326"/>
  <c r="L321"/>
  <c r="L256"/>
  <c r="L165"/>
  <c r="L130"/>
  <c r="L417"/>
  <c r="L284"/>
  <c r="L279"/>
  <c r="L340"/>
  <c r="L447"/>
  <c r="L452"/>
  <c r="L501"/>
  <c r="L215"/>
  <c r="L185"/>
  <c r="L143"/>
  <c r="L173"/>
  <c r="L382"/>
  <c r="L81"/>
  <c r="L508"/>
  <c r="L593"/>
  <c r="L563"/>
  <c r="L32"/>
  <c r="L27"/>
  <c r="L214"/>
  <c r="L521"/>
  <c r="L551"/>
  <c r="L466"/>
  <c r="L592"/>
  <c r="L89"/>
  <c r="L59"/>
  <c r="L237"/>
  <c r="L242"/>
  <c r="L158"/>
  <c r="L153"/>
  <c r="L123"/>
  <c r="L172"/>
  <c r="L111"/>
  <c r="L116"/>
  <c r="L207"/>
  <c r="L101"/>
  <c r="L131"/>
  <c r="L88"/>
  <c r="L479"/>
  <c r="L509"/>
  <c r="L291"/>
  <c r="L353"/>
  <c r="L383"/>
  <c r="L17"/>
  <c r="L47"/>
  <c r="L594"/>
  <c r="L249"/>
  <c r="L46"/>
</calcChain>
</file>

<file path=xl/sharedStrings.xml><?xml version="1.0" encoding="utf-8"?>
<sst xmlns="http://schemas.openxmlformats.org/spreadsheetml/2006/main" count="598" uniqueCount="99">
  <si>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</si>
  <si>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</si>
  <si>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</si>
  <si>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</si>
  <si>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</si>
  <si>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</si>
  <si>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</si>
  <si>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</si>
  <si>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</si>
  <si>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</si>
  <si>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</si>
  <si>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</si>
  <si>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</si>
  <si>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</si>
  <si>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</si>
  <si>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</si>
  <si>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</si>
  <si>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</si>
  <si>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</si>
  <si>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</si>
  <si>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</si>
  <si>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</si>
  <si>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</si>
  <si>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</si>
  <si>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</si>
  <si>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</si>
  <si>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</si>
  <si>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</si>
  <si>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</si>
  <si>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</si>
  <si>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</si>
  <si>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</si>
  <si>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</si>
  <si>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</si>
  <si>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</si>
  <si>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</si>
  <si>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</si>
  <si>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</si>
  <si>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</si>
  <si>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</si>
  <si>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</si>
  <si>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</si>
  <si>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</si>
  <si>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</si>
  <si>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</si>
  <si>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Директор</t>
  </si>
  <si>
    <t>МБОУ "Никольская СОШ "</t>
  </si>
  <si>
    <t>Егорова Т.В.</t>
  </si>
  <si>
    <t>Огурцы свежие</t>
  </si>
  <si>
    <t>Суп с макаронами</t>
  </si>
  <si>
    <t>Котлета рыбная,соус</t>
  </si>
  <si>
    <t>Рис отварной</t>
  </si>
  <si>
    <t xml:space="preserve">Хлеб </t>
  </si>
  <si>
    <t>Чай с лимоном</t>
  </si>
  <si>
    <t>Помидор свежий</t>
  </si>
  <si>
    <t>Суп гороховый</t>
  </si>
  <si>
    <t>Голубец,соус</t>
  </si>
  <si>
    <t>Картофельное пюре</t>
  </si>
  <si>
    <t>Чай с молоком</t>
  </si>
  <si>
    <t>Хлеб</t>
  </si>
  <si>
    <t>1шт.</t>
  </si>
  <si>
    <t>Закуска из свежей моркови с растительным маслом</t>
  </si>
  <si>
    <t>Уха рыбацкая</t>
  </si>
  <si>
    <t>Котлета мясная</t>
  </si>
  <si>
    <t>Гаша гречневая рассыпчатая</t>
  </si>
  <si>
    <t>Компот из сухофруктов</t>
  </si>
  <si>
    <t>Щи из свежей капусты</t>
  </si>
  <si>
    <t>Тефтели с соусом</t>
  </si>
  <si>
    <t>Макароны отварные</t>
  </si>
  <si>
    <t>Кисель</t>
  </si>
  <si>
    <t>Икра кабачковая</t>
  </si>
  <si>
    <t>Рассольник</t>
  </si>
  <si>
    <t>Плов</t>
  </si>
  <si>
    <t>Чай с сахаром</t>
  </si>
  <si>
    <t>огурцы свежие</t>
  </si>
  <si>
    <t>суп гороховый</t>
  </si>
  <si>
    <t>биточки мясные</t>
  </si>
  <si>
    <t>макароны отварные</t>
  </si>
  <si>
    <t>чай с лимоном</t>
  </si>
  <si>
    <t>мандарин</t>
  </si>
  <si>
    <t>помидор свежий</t>
  </si>
  <si>
    <t>борщ</t>
  </si>
  <si>
    <t>биточки рыбные</t>
  </si>
  <si>
    <t>рис отварной</t>
  </si>
  <si>
    <t>напиток из шиповника</t>
  </si>
  <si>
    <t>1шт</t>
  </si>
  <si>
    <t>Пельмени с бульоном</t>
  </si>
  <si>
    <t>Овощное рагу</t>
  </si>
  <si>
    <t>яблоко</t>
  </si>
  <si>
    <t>суп Крестьянский</t>
  </si>
  <si>
    <t>Банан</t>
  </si>
  <si>
    <t>Суп с клёцками</t>
  </si>
  <si>
    <t>Пюре картофельное</t>
  </si>
  <si>
    <t>кисель</t>
  </si>
  <si>
    <t>шок.батончик</t>
  </si>
  <si>
    <t>банан</t>
  </si>
  <si>
    <t>груша</t>
  </si>
  <si>
    <t>с16по27</t>
  </si>
  <si>
    <t>шок батончик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</si>
</sst>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474" activePane="bottomRight" state="frozen"/>
      <selection pane="topRight"/>
      <selection pane="bottomLeft"/>
      <selection pane="bottomRight" activeCell="L487" sqref="L48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68" t="s">
        <v>46</v>
      </c>
      <c r="D1" s="69"/>
      <c r="E1" s="70"/>
      <c r="F1" s="3" t="s">
        <v>1</v>
      </c>
      <c r="G1" s="1" t="s">
        <v>2</v>
      </c>
      <c r="H1" s="65" t="s">
        <v>45</v>
      </c>
      <c r="I1" s="66"/>
      <c r="J1" s="66"/>
      <c r="K1" s="67"/>
    </row>
    <row r="2" spans="1:12" ht="18">
      <c r="A2" s="4" t="s">
        <v>3</v>
      </c>
      <c r="C2" s="1"/>
      <c r="G2" s="1" t="s">
        <v>4</v>
      </c>
      <c r="H2" s="65" t="s">
        <v>47</v>
      </c>
      <c r="I2" s="66"/>
      <c r="J2" s="66"/>
      <c r="K2" s="6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 t="s">
        <v>97</v>
      </c>
      <c r="I3" s="8">
        <v>10</v>
      </c>
      <c r="J3" s="9">
        <v>2023</v>
      </c>
      <c r="K3" s="2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3.7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 t="s">
        <v>48</v>
      </c>
      <c r="F18" s="27">
        <v>60</v>
      </c>
      <c r="G18" s="27">
        <v>2</v>
      </c>
      <c r="H18" s="27">
        <v>1</v>
      </c>
      <c r="I18" s="27">
        <v>8.07</v>
      </c>
      <c r="J18" s="27">
        <v>5.5</v>
      </c>
      <c r="K18" s="28"/>
      <c r="L18" s="27">
        <v>10</v>
      </c>
    </row>
    <row r="19" spans="1:12" ht="15">
      <c r="A19" s="22"/>
      <c r="B19" s="23"/>
      <c r="C19" s="24"/>
      <c r="D19" s="29" t="s">
        <v>32</v>
      </c>
      <c r="E19" s="26" t="s">
        <v>49</v>
      </c>
      <c r="F19" s="27">
        <v>250</v>
      </c>
      <c r="G19" s="27">
        <v>1</v>
      </c>
      <c r="H19" s="27">
        <v>1</v>
      </c>
      <c r="I19" s="27">
        <v>7.34</v>
      </c>
      <c r="J19" s="27">
        <v>109.9</v>
      </c>
      <c r="K19" s="28"/>
      <c r="L19" s="27">
        <v>15</v>
      </c>
    </row>
    <row r="20" spans="1:12" ht="15">
      <c r="A20" s="22"/>
      <c r="B20" s="23"/>
      <c r="C20" s="24"/>
      <c r="D20" s="29" t="s">
        <v>33</v>
      </c>
      <c r="E20" s="26" t="s">
        <v>50</v>
      </c>
      <c r="F20" s="27">
        <v>90</v>
      </c>
      <c r="G20" s="27">
        <v>9</v>
      </c>
      <c r="H20" s="27">
        <v>11</v>
      </c>
      <c r="I20" s="27">
        <v>10.72</v>
      </c>
      <c r="J20" s="27">
        <v>176.82</v>
      </c>
      <c r="K20" s="28"/>
      <c r="L20" s="27">
        <v>37</v>
      </c>
    </row>
    <row r="21" spans="1:12" ht="15">
      <c r="A21" s="22"/>
      <c r="B21" s="23"/>
      <c r="C21" s="24"/>
      <c r="D21" s="29" t="s">
        <v>34</v>
      </c>
      <c r="E21" s="26" t="s">
        <v>51</v>
      </c>
      <c r="F21" s="27">
        <v>150</v>
      </c>
      <c r="G21" s="27">
        <v>4</v>
      </c>
      <c r="H21" s="27">
        <v>5</v>
      </c>
      <c r="I21" s="27">
        <v>36.44</v>
      </c>
      <c r="J21" s="27">
        <v>203.32</v>
      </c>
      <c r="K21" s="28"/>
      <c r="L21" s="27">
        <v>5</v>
      </c>
    </row>
    <row r="22" spans="1:12" ht="15">
      <c r="A22" s="22"/>
      <c r="B22" s="23"/>
      <c r="C22" s="24"/>
      <c r="D22" s="29" t="s">
        <v>35</v>
      </c>
      <c r="E22" s="26" t="s">
        <v>53</v>
      </c>
      <c r="F22" s="27">
        <v>200</v>
      </c>
      <c r="G22" s="27">
        <v>0.2</v>
      </c>
      <c r="H22" s="27">
        <v>0.05</v>
      </c>
      <c r="I22" s="27">
        <v>13.77</v>
      </c>
      <c r="J22" s="27">
        <v>56.44</v>
      </c>
      <c r="K22" s="28"/>
      <c r="L22" s="27">
        <v>3</v>
      </c>
    </row>
    <row r="23" spans="1:12" ht="15">
      <c r="A23" s="22"/>
      <c r="B23" s="23"/>
      <c r="C23" s="24"/>
      <c r="D23" s="29" t="s">
        <v>36</v>
      </c>
      <c r="E23" s="26" t="s">
        <v>52</v>
      </c>
      <c r="F23" s="27">
        <v>20</v>
      </c>
      <c r="G23" s="27">
        <v>3</v>
      </c>
      <c r="H23" s="27">
        <v>0.3</v>
      </c>
      <c r="I23" s="27">
        <v>18.55</v>
      </c>
      <c r="J23" s="27">
        <v>87.92</v>
      </c>
      <c r="K23" s="28"/>
      <c r="L23" s="27">
        <v>2.5</v>
      </c>
    </row>
    <row r="24" spans="1:12" ht="15">
      <c r="A24" s="22"/>
      <c r="B24" s="23"/>
      <c r="C24" s="24"/>
      <c r="D24" s="29" t="s">
        <v>37</v>
      </c>
      <c r="E24" s="26" t="s">
        <v>52</v>
      </c>
      <c r="F24" s="27">
        <v>20</v>
      </c>
      <c r="G24" s="27">
        <v>3</v>
      </c>
      <c r="H24" s="27">
        <v>0.3</v>
      </c>
      <c r="I24" s="27">
        <v>18.55</v>
      </c>
      <c r="J24" s="27">
        <v>87.92</v>
      </c>
      <c r="K24" s="28"/>
      <c r="L24" s="27">
        <v>2.5</v>
      </c>
    </row>
    <row r="25" spans="1:12" ht="15">
      <c r="A25" s="22"/>
      <c r="B25" s="23"/>
      <c r="C25" s="24"/>
      <c r="D25" s="25"/>
      <c r="E25" s="26" t="s">
        <v>88</v>
      </c>
      <c r="F25" s="27">
        <v>50</v>
      </c>
      <c r="G25" s="27"/>
      <c r="H25" s="27"/>
      <c r="I25" s="27"/>
      <c r="J25" s="27">
        <v>52</v>
      </c>
      <c r="K25" s="28"/>
      <c r="L25" s="27">
        <v>25</v>
      </c>
    </row>
    <row r="26" spans="1:12" ht="1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>
      <c r="A27" s="30"/>
      <c r="B27" s="31"/>
      <c r="C27" s="32"/>
      <c r="D27" s="33" t="s">
        <v>28</v>
      </c>
      <c r="E27" s="34"/>
      <c r="F27" s="35">
        <f>SUM(F18:F26)</f>
        <v>840</v>
      </c>
      <c r="G27" s="35">
        <f>SUM(G18:G26)</f>
        <v>22.2</v>
      </c>
      <c r="H27" s="35">
        <f>SUM(H18:H26)</f>
        <v>18.650000000000002</v>
      </c>
      <c r="I27" s="35">
        <f>SUM(I18:I26)</f>
        <v>113.44</v>
      </c>
      <c r="J27" s="35">
        <f>SUM(J18:J26)</f>
        <v>779.81999999999994</v>
      </c>
      <c r="K27" s="36"/>
      <c r="L27" s="35" t="e">
        <f ca="1">SUM(L24:L32)</f>
        <v>#VALUE!</v>
      </c>
    </row>
    <row r="28" spans="1:12" ht="1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>
      <c r="A47" s="42">
        <f>A6</f>
        <v>1</v>
      </c>
      <c r="B47" s="43">
        <f>B6</f>
        <v>1</v>
      </c>
      <c r="C47" s="63" t="s">
        <v>43</v>
      </c>
      <c r="D47" s="64"/>
      <c r="E47" s="44"/>
      <c r="F47" s="45">
        <f>F13+F17+F27+F32+F39+F46</f>
        <v>840</v>
      </c>
      <c r="G47" s="45">
        <f>G13+G17+G27+G32+G39+G46</f>
        <v>22.2</v>
      </c>
      <c r="H47" s="45">
        <f>H13+H17+H27+H32+H39+H46</f>
        <v>18.650000000000002</v>
      </c>
      <c r="I47" s="45">
        <f>I13+I17+I27+I32+I39+I46</f>
        <v>113.44</v>
      </c>
      <c r="J47" s="45">
        <f>J13+J17+J27+J32+J39+J46</f>
        <v>779.81999999999994</v>
      </c>
      <c r="K47" s="46"/>
      <c r="L47" s="45" t="e">
        <f ca="1">L13+L17+L27+L32+L39+L46</f>
        <v>#VALUE!</v>
      </c>
    </row>
    <row r="48" spans="1:12" ht="15">
      <c r="A48" s="47">
        <v>1</v>
      </c>
      <c r="B48" s="23">
        <v>2</v>
      </c>
      <c r="C48" s="17" t="s">
        <v>23</v>
      </c>
      <c r="D48" s="18" t="s">
        <v>24</v>
      </c>
      <c r="E48" s="19"/>
      <c r="F48" s="20"/>
      <c r="G48" s="20"/>
      <c r="H48" s="20"/>
      <c r="I48" s="20"/>
      <c r="J48" s="20"/>
      <c r="K48" s="21"/>
      <c r="L48" s="20"/>
    </row>
    <row r="49" spans="1:12" ht="1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>
      <c r="A50" s="47"/>
      <c r="B50" s="23"/>
      <c r="C50" s="24"/>
      <c r="D50" s="29" t="s">
        <v>25</v>
      </c>
      <c r="E50" s="26"/>
      <c r="F50" s="27"/>
      <c r="G50" s="27"/>
      <c r="H50" s="27"/>
      <c r="I50" s="27"/>
      <c r="J50" s="27"/>
      <c r="K50" s="28"/>
      <c r="L50" s="27"/>
    </row>
    <row r="51" spans="1:12" ht="15">
      <c r="A51" s="47"/>
      <c r="B51" s="23"/>
      <c r="C51" s="24"/>
      <c r="D51" s="29" t="s">
        <v>26</v>
      </c>
      <c r="E51" s="26"/>
      <c r="F51" s="27"/>
      <c r="G51" s="27"/>
      <c r="H51" s="27"/>
      <c r="I51" s="27"/>
      <c r="J51" s="27"/>
      <c r="K51" s="28"/>
      <c r="L51" s="27"/>
    </row>
    <row r="52" spans="1:12" ht="1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>
      <c r="A55" s="48"/>
      <c r="B55" s="31"/>
      <c r="C55" s="32"/>
      <c r="D55" s="33" t="s">
        <v>28</v>
      </c>
      <c r="E55" s="34"/>
      <c r="F55" s="35">
        <f>SUM(F48:F54)</f>
        <v>0</v>
      </c>
      <c r="G55" s="35">
        <f>SUM(G48:G54)</f>
        <v>0</v>
      </c>
      <c r="H55" s="35">
        <f>SUM(H48:H54)</f>
        <v>0</v>
      </c>
      <c r="I55" s="35">
        <f>SUM(I48:I54)</f>
        <v>0</v>
      </c>
      <c r="J55" s="35">
        <f>SUM(J48:J54)</f>
        <v>0</v>
      </c>
      <c r="K55" s="36"/>
      <c r="L55" s="35">
        <f>SUM(L48:L54)</f>
        <v>0</v>
      </c>
    </row>
    <row r="56" spans="1:12" ht="1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 t="s">
        <v>54</v>
      </c>
      <c r="F60" s="27">
        <v>60</v>
      </c>
      <c r="G60" s="27">
        <v>0.12</v>
      </c>
      <c r="H60" s="27">
        <v>0.01</v>
      </c>
      <c r="I60" s="27">
        <v>4.8</v>
      </c>
      <c r="J60" s="27">
        <v>22.8</v>
      </c>
      <c r="K60" s="28"/>
      <c r="L60" s="27">
        <v>10</v>
      </c>
    </row>
    <row r="61" spans="1:12" ht="15">
      <c r="A61" s="47"/>
      <c r="B61" s="23"/>
      <c r="C61" s="24"/>
      <c r="D61" s="29" t="s">
        <v>32</v>
      </c>
      <c r="E61" s="26" t="s">
        <v>55</v>
      </c>
      <c r="F61" s="27">
        <v>250</v>
      </c>
      <c r="G61" s="27">
        <v>9.1199999999999992</v>
      </c>
      <c r="H61" s="27">
        <v>8.7100000000000009</v>
      </c>
      <c r="I61" s="27">
        <v>43.48</v>
      </c>
      <c r="J61" s="27">
        <v>136.69999999999999</v>
      </c>
      <c r="K61" s="28"/>
      <c r="L61" s="27">
        <v>15</v>
      </c>
    </row>
    <row r="62" spans="1:12" ht="15">
      <c r="A62" s="47"/>
      <c r="B62" s="23"/>
      <c r="C62" s="24"/>
      <c r="D62" s="29" t="s">
        <v>33</v>
      </c>
      <c r="E62" s="26" t="s">
        <v>56</v>
      </c>
      <c r="F62" s="27">
        <v>90</v>
      </c>
      <c r="G62" s="27">
        <v>9.34</v>
      </c>
      <c r="H62" s="27">
        <v>8.76</v>
      </c>
      <c r="I62" s="27">
        <v>57.24</v>
      </c>
      <c r="J62" s="27">
        <v>251.45</v>
      </c>
      <c r="K62" s="28"/>
      <c r="L62" s="27">
        <v>40</v>
      </c>
    </row>
    <row r="63" spans="1:12" ht="15">
      <c r="A63" s="47"/>
      <c r="B63" s="23"/>
      <c r="C63" s="24"/>
      <c r="D63" s="29" t="s">
        <v>34</v>
      </c>
      <c r="E63" s="26" t="s">
        <v>57</v>
      </c>
      <c r="F63" s="27">
        <v>150</v>
      </c>
      <c r="G63" s="27">
        <v>3.06</v>
      </c>
      <c r="H63" s="27">
        <v>4.43</v>
      </c>
      <c r="I63" s="27">
        <v>20.05</v>
      </c>
      <c r="J63" s="27">
        <v>132.30000000000001</v>
      </c>
      <c r="K63" s="28"/>
      <c r="L63" s="27">
        <v>2</v>
      </c>
    </row>
    <row r="64" spans="1:12" ht="15">
      <c r="A64" s="47"/>
      <c r="B64" s="23"/>
      <c r="C64" s="24"/>
      <c r="D64" s="29" t="s">
        <v>35</v>
      </c>
      <c r="E64" s="26" t="s">
        <v>58</v>
      </c>
      <c r="F64" s="27">
        <v>200</v>
      </c>
      <c r="G64" s="27">
        <v>1.55</v>
      </c>
      <c r="H64" s="27">
        <v>1.45</v>
      </c>
      <c r="I64" s="27">
        <v>2.17</v>
      </c>
      <c r="J64" s="27">
        <v>27.98</v>
      </c>
      <c r="K64" s="28"/>
      <c r="L64" s="27">
        <v>3</v>
      </c>
    </row>
    <row r="65" spans="1:12" ht="15">
      <c r="A65" s="47"/>
      <c r="B65" s="23"/>
      <c r="C65" s="24"/>
      <c r="D65" s="29" t="s">
        <v>36</v>
      </c>
      <c r="E65" s="26" t="s">
        <v>59</v>
      </c>
      <c r="F65" s="27">
        <v>20</v>
      </c>
      <c r="G65" s="27">
        <v>2.79</v>
      </c>
      <c r="H65" s="27">
        <v>0.28000000000000003</v>
      </c>
      <c r="I65" s="27">
        <v>18.55</v>
      </c>
      <c r="J65" s="27">
        <v>87.92</v>
      </c>
      <c r="K65" s="28"/>
      <c r="L65" s="27">
        <v>2.5</v>
      </c>
    </row>
    <row r="66" spans="1:12" ht="15">
      <c r="A66" s="47"/>
      <c r="B66" s="23"/>
      <c r="C66" s="24"/>
      <c r="D66" s="29" t="s">
        <v>37</v>
      </c>
      <c r="E66" s="26" t="s">
        <v>59</v>
      </c>
      <c r="F66" s="27">
        <v>20</v>
      </c>
      <c r="G66" s="27">
        <v>2.79</v>
      </c>
      <c r="H66" s="27">
        <v>0.28000000000000003</v>
      </c>
      <c r="I66" s="27">
        <v>18.55</v>
      </c>
      <c r="J66" s="27">
        <v>87.92</v>
      </c>
      <c r="K66" s="28"/>
      <c r="L66" s="27">
        <v>2.5</v>
      </c>
    </row>
    <row r="67" spans="1:12" ht="15">
      <c r="A67" s="47"/>
      <c r="B67" s="23"/>
      <c r="C67" s="24"/>
      <c r="D67" s="25"/>
      <c r="E67" s="26" t="s">
        <v>79</v>
      </c>
      <c r="F67" s="27">
        <v>150</v>
      </c>
      <c r="G67" s="27"/>
      <c r="H67" s="27"/>
      <c r="I67" s="27"/>
      <c r="J67" s="27">
        <v>96</v>
      </c>
      <c r="K67" s="28"/>
      <c r="L67" s="27">
        <v>25</v>
      </c>
    </row>
    <row r="68" spans="1:12" ht="1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48"/>
      <c r="B69" s="31"/>
      <c r="C69" s="32"/>
      <c r="D69" s="33" t="s">
        <v>28</v>
      </c>
      <c r="E69" s="34"/>
      <c r="F69" s="35">
        <f>SUM(F60:F68)</f>
        <v>940</v>
      </c>
      <c r="G69" s="35">
        <f>SUM(G60:G68)</f>
        <v>28.769999999999996</v>
      </c>
      <c r="H69" s="35">
        <f>SUM(H60:H68)</f>
        <v>23.92</v>
      </c>
      <c r="I69" s="35">
        <f>SUM(I60:I68)</f>
        <v>164.84</v>
      </c>
      <c r="J69" s="35">
        <f>SUM(J60:J68)</f>
        <v>843.06999999999994</v>
      </c>
      <c r="K69" s="36"/>
      <c r="L69" s="35" t="e">
        <f ca="1">SUM(L66:L74)</f>
        <v>#VALUE!</v>
      </c>
    </row>
    <row r="70" spans="1:12" ht="1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>
      <c r="A89" s="49">
        <f>A48</f>
        <v>1</v>
      </c>
      <c r="B89" s="49">
        <f>B48</f>
        <v>2</v>
      </c>
      <c r="C89" s="63" t="s">
        <v>43</v>
      </c>
      <c r="D89" s="64"/>
      <c r="E89" s="44"/>
      <c r="F89" s="45">
        <f>F55+F59+F69+F74+F81+F88</f>
        <v>940</v>
      </c>
      <c r="G89" s="45">
        <f>G55+G59+G69+G74+G81+G88</f>
        <v>28.769999999999996</v>
      </c>
      <c r="H89" s="45">
        <f>H55+H59+H69+H74+H81+H88</f>
        <v>23.92</v>
      </c>
      <c r="I89" s="45">
        <f>I55+I59+I69+I74+I81+I88</f>
        <v>164.84</v>
      </c>
      <c r="J89" s="45">
        <f>J55+J59+J69+J74+J81+J88</f>
        <v>843.06999999999994</v>
      </c>
      <c r="K89" s="46"/>
      <c r="L89" s="45" t="e">
        <f ca="1">L55+L59+L69+L74+L81+L88</f>
        <v>#VALUE!</v>
      </c>
    </row>
    <row r="90" spans="1:12" ht="15">
      <c r="A90" s="15">
        <v>1</v>
      </c>
      <c r="B90" s="16">
        <v>3</v>
      </c>
      <c r="C90" s="17" t="s">
        <v>23</v>
      </c>
      <c r="D90" s="18" t="s">
        <v>24</v>
      </c>
      <c r="E90" s="19"/>
      <c r="F90" s="20"/>
      <c r="G90" s="20"/>
      <c r="H90" s="20"/>
      <c r="I90" s="20"/>
      <c r="J90" s="20"/>
      <c r="K90" s="21"/>
      <c r="L90" s="20"/>
    </row>
    <row r="91" spans="1:12" ht="1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>
      <c r="A92" s="22"/>
      <c r="B92" s="23"/>
      <c r="C92" s="24"/>
      <c r="D92" s="29" t="s">
        <v>25</v>
      </c>
      <c r="E92" s="26"/>
      <c r="F92" s="27"/>
      <c r="G92" s="27"/>
      <c r="H92" s="27"/>
      <c r="I92" s="27"/>
      <c r="J92" s="27"/>
      <c r="K92" s="28"/>
      <c r="L92" s="27"/>
    </row>
    <row r="93" spans="1:12" ht="15">
      <c r="A93" s="22"/>
      <c r="B93" s="23"/>
      <c r="C93" s="24"/>
      <c r="D93" s="29" t="s">
        <v>26</v>
      </c>
      <c r="E93" s="26"/>
      <c r="F93" s="27"/>
      <c r="G93" s="27"/>
      <c r="H93" s="27"/>
      <c r="I93" s="27"/>
      <c r="J93" s="27"/>
      <c r="K93" s="28"/>
      <c r="L93" s="27"/>
    </row>
    <row r="94" spans="1:12" ht="1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>
      <c r="A97" s="30"/>
      <c r="B97" s="31"/>
      <c r="C97" s="32"/>
      <c r="D97" s="33" t="s">
        <v>28</v>
      </c>
      <c r="E97" s="34"/>
      <c r="F97" s="35">
        <f>SUM(F90:F96)</f>
        <v>0</v>
      </c>
      <c r="G97" s="35">
        <f>SUM(G90:G96)</f>
        <v>0</v>
      </c>
      <c r="H97" s="35">
        <f>SUM(H90:H96)</f>
        <v>0</v>
      </c>
      <c r="I97" s="35">
        <f>SUM(I90:I96)</f>
        <v>0</v>
      </c>
      <c r="J97" s="35">
        <f>SUM(J90:J96)</f>
        <v>0</v>
      </c>
      <c r="K97" s="36"/>
      <c r="L97" s="35">
        <f>SUM(L90:L96)</f>
        <v>0</v>
      </c>
    </row>
    <row r="98" spans="1:12" ht="1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 t="s">
        <v>61</v>
      </c>
      <c r="F102" s="27">
        <v>60</v>
      </c>
      <c r="G102" s="27">
        <v>0.72</v>
      </c>
      <c r="H102" s="27">
        <v>10.050000000000001</v>
      </c>
      <c r="I102" s="27">
        <v>3.8</v>
      </c>
      <c r="J102" s="27">
        <v>109.15</v>
      </c>
      <c r="K102" s="28"/>
      <c r="L102" s="27">
        <v>10</v>
      </c>
    </row>
    <row r="103" spans="1:12" ht="15">
      <c r="A103" s="22"/>
      <c r="B103" s="23"/>
      <c r="C103" s="24"/>
      <c r="D103" s="29" t="s">
        <v>32</v>
      </c>
      <c r="E103" s="26" t="s">
        <v>62</v>
      </c>
      <c r="F103" s="27">
        <v>250</v>
      </c>
      <c r="G103" s="27">
        <v>2.57</v>
      </c>
      <c r="H103" s="27">
        <v>2.76</v>
      </c>
      <c r="I103" s="27">
        <v>18.59</v>
      </c>
      <c r="J103" s="27">
        <v>109.5</v>
      </c>
      <c r="K103" s="28"/>
      <c r="L103" s="27">
        <v>15</v>
      </c>
    </row>
    <row r="104" spans="1:12" ht="15">
      <c r="A104" s="22"/>
      <c r="B104" s="23"/>
      <c r="C104" s="24"/>
      <c r="D104" s="29" t="s">
        <v>33</v>
      </c>
      <c r="E104" s="26" t="s">
        <v>63</v>
      </c>
      <c r="F104" s="27">
        <v>90</v>
      </c>
      <c r="G104" s="27">
        <v>9.85</v>
      </c>
      <c r="H104" s="27">
        <v>12.76</v>
      </c>
      <c r="I104" s="27">
        <v>11.36</v>
      </c>
      <c r="J104" s="27">
        <v>209.13</v>
      </c>
      <c r="K104" s="28"/>
      <c r="L104" s="27">
        <v>37</v>
      </c>
    </row>
    <row r="105" spans="1:12" ht="15">
      <c r="A105" s="22"/>
      <c r="B105" s="23"/>
      <c r="C105" s="24"/>
      <c r="D105" s="29" t="s">
        <v>34</v>
      </c>
      <c r="E105" s="26" t="s">
        <v>64</v>
      </c>
      <c r="F105" s="27">
        <v>150</v>
      </c>
      <c r="G105" s="27">
        <v>8.2100000000000009</v>
      </c>
      <c r="H105" s="27">
        <v>5.35</v>
      </c>
      <c r="I105" s="27">
        <v>35.92</v>
      </c>
      <c r="J105" s="27">
        <v>224.69</v>
      </c>
      <c r="K105" s="28"/>
      <c r="L105" s="27">
        <v>4</v>
      </c>
    </row>
    <row r="106" spans="1:12" ht="15">
      <c r="A106" s="22"/>
      <c r="B106" s="23"/>
      <c r="C106" s="24"/>
      <c r="D106" s="29" t="s">
        <v>35</v>
      </c>
      <c r="E106" s="26" t="s">
        <v>65</v>
      </c>
      <c r="F106" s="27">
        <v>200</v>
      </c>
      <c r="G106" s="27">
        <v>0.56999999999999995</v>
      </c>
      <c r="H106" s="27">
        <v>0.08</v>
      </c>
      <c r="I106" s="27">
        <v>24.09</v>
      </c>
      <c r="J106" s="27">
        <v>99.36</v>
      </c>
      <c r="K106" s="28"/>
      <c r="L106" s="27">
        <v>4</v>
      </c>
    </row>
    <row r="107" spans="1:12" ht="15">
      <c r="A107" s="22"/>
      <c r="B107" s="23"/>
      <c r="C107" s="24"/>
      <c r="D107" s="29" t="s">
        <v>36</v>
      </c>
      <c r="E107" s="26" t="s">
        <v>59</v>
      </c>
      <c r="F107" s="27">
        <v>20</v>
      </c>
      <c r="G107" s="27">
        <v>2.79</v>
      </c>
      <c r="H107" s="27">
        <v>0.28000000000000003</v>
      </c>
      <c r="I107" s="27">
        <v>18.55</v>
      </c>
      <c r="J107" s="27">
        <v>87.92</v>
      </c>
      <c r="K107" s="28"/>
      <c r="L107" s="27">
        <v>2.5</v>
      </c>
    </row>
    <row r="108" spans="1:12" ht="15">
      <c r="A108" s="22"/>
      <c r="B108" s="23"/>
      <c r="C108" s="24"/>
      <c r="D108" s="29" t="s">
        <v>37</v>
      </c>
      <c r="E108" s="26" t="s">
        <v>59</v>
      </c>
      <c r="F108" s="27">
        <v>20</v>
      </c>
      <c r="G108" s="27">
        <v>2.79</v>
      </c>
      <c r="H108" s="27">
        <v>0.28000000000000003</v>
      </c>
      <c r="I108" s="27">
        <v>18.55</v>
      </c>
      <c r="J108" s="27">
        <v>87.92</v>
      </c>
      <c r="K108" s="28"/>
      <c r="L108" s="27">
        <v>2.5</v>
      </c>
    </row>
    <row r="109" spans="1:12" ht="15">
      <c r="A109" s="22"/>
      <c r="B109" s="23"/>
      <c r="C109" s="24"/>
      <c r="D109" s="25"/>
      <c r="E109" s="26" t="s">
        <v>94</v>
      </c>
      <c r="F109" s="27" t="s">
        <v>60</v>
      </c>
      <c r="G109" s="27"/>
      <c r="H109" s="27"/>
      <c r="I109" s="27"/>
      <c r="J109" s="27">
        <v>152</v>
      </c>
      <c r="K109" s="28"/>
      <c r="L109" s="27">
        <v>25</v>
      </c>
    </row>
    <row r="110" spans="1:12" ht="1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30"/>
      <c r="B111" s="31"/>
      <c r="C111" s="32"/>
      <c r="D111" s="33" t="s">
        <v>28</v>
      </c>
      <c r="E111" s="34"/>
      <c r="F111" s="35">
        <f>SUM(F102:F110)</f>
        <v>790</v>
      </c>
      <c r="G111" s="35">
        <f>SUM(G102:G110)</f>
        <v>27.5</v>
      </c>
      <c r="H111" s="35">
        <f>SUM(H102:H110)</f>
        <v>31.560000000000002</v>
      </c>
      <c r="I111" s="35">
        <f>SUM(I102:I110)</f>
        <v>130.86000000000001</v>
      </c>
      <c r="J111" s="35">
        <f>SUM(J102:J110)</f>
        <v>1079.67</v>
      </c>
      <c r="K111" s="36"/>
      <c r="L111" s="35" t="e">
        <f ca="1">SUM(L108:L116)</f>
        <v>#VALUE!</v>
      </c>
    </row>
    <row r="112" spans="1:12" ht="1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>
      <c r="A131" s="42">
        <f>A90</f>
        <v>1</v>
      </c>
      <c r="B131" s="43">
        <f>B90</f>
        <v>3</v>
      </c>
      <c r="C131" s="63" t="s">
        <v>43</v>
      </c>
      <c r="D131" s="64"/>
      <c r="E131" s="44"/>
      <c r="F131" s="45">
        <f>F97+F101+F111+F116+F123+F130</f>
        <v>790</v>
      </c>
      <c r="G131" s="45">
        <f>G97+G101+G111+G116+G123+G130</f>
        <v>27.5</v>
      </c>
      <c r="H131" s="45">
        <f>H97+H101+H111+H116+H123+H130</f>
        <v>31.560000000000002</v>
      </c>
      <c r="I131" s="45">
        <f>I97+I101+I111+I116+I123+I130</f>
        <v>130.86000000000001</v>
      </c>
      <c r="J131" s="45">
        <f>J97+J101+J111+J116+J123+J130</f>
        <v>1079.67</v>
      </c>
      <c r="K131" s="46"/>
      <c r="L131" s="45" t="e">
        <f ca="1">L97+L101+L111+L116+L123+L130</f>
        <v>#VALUE!</v>
      </c>
    </row>
    <row r="132" spans="1:12" ht="15">
      <c r="A132" s="15">
        <v>1</v>
      </c>
      <c r="B132" s="16">
        <v>4</v>
      </c>
      <c r="C132" s="17" t="s">
        <v>23</v>
      </c>
      <c r="D132" s="18" t="s">
        <v>24</v>
      </c>
      <c r="E132" s="19"/>
      <c r="F132" s="20"/>
      <c r="G132" s="20"/>
      <c r="H132" s="20"/>
      <c r="I132" s="20"/>
      <c r="J132" s="20"/>
      <c r="K132" s="21"/>
      <c r="L132" s="20"/>
    </row>
    <row r="133" spans="1:12" ht="1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>
      <c r="A134" s="22"/>
      <c r="B134" s="23"/>
      <c r="C134" s="24"/>
      <c r="D134" s="29" t="s">
        <v>25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>
      <c r="A135" s="22"/>
      <c r="B135" s="23"/>
      <c r="C135" s="24"/>
      <c r="D135" s="29" t="s">
        <v>26</v>
      </c>
      <c r="E135" s="26"/>
      <c r="F135" s="27"/>
      <c r="G135" s="27"/>
      <c r="H135" s="27"/>
      <c r="I135" s="27"/>
      <c r="J135" s="27"/>
      <c r="K135" s="28"/>
      <c r="L135" s="27"/>
    </row>
    <row r="136" spans="1:12" ht="1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>
      <c r="A139" s="30"/>
      <c r="B139" s="31"/>
      <c r="C139" s="32"/>
      <c r="D139" s="33" t="s">
        <v>28</v>
      </c>
      <c r="E139" s="34"/>
      <c r="F139" s="35">
        <f>SUM(F132:F138)</f>
        <v>0</v>
      </c>
      <c r="G139" s="35">
        <f>SUM(G132:G138)</f>
        <v>0</v>
      </c>
      <c r="H139" s="35">
        <f>SUM(H132:H138)</f>
        <v>0</v>
      </c>
      <c r="I139" s="35">
        <f>SUM(I132:I138)</f>
        <v>0</v>
      </c>
      <c r="J139" s="35">
        <f>SUM(J132:J138)</f>
        <v>0</v>
      </c>
      <c r="K139" s="36"/>
      <c r="L139" s="35">
        <f>SUM(L132:L138)</f>
        <v>0</v>
      </c>
    </row>
    <row r="140" spans="1:12" ht="1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 t="s">
        <v>48</v>
      </c>
      <c r="F144" s="27">
        <v>60</v>
      </c>
      <c r="G144" s="27">
        <v>1.51</v>
      </c>
      <c r="H144" s="27">
        <v>1.02</v>
      </c>
      <c r="I144" s="27">
        <v>8.07</v>
      </c>
      <c r="J144" s="27">
        <v>5.5</v>
      </c>
      <c r="K144" s="28"/>
      <c r="L144" s="27">
        <v>10</v>
      </c>
    </row>
    <row r="145" spans="1:12" ht="15">
      <c r="A145" s="22"/>
      <c r="B145" s="23"/>
      <c r="C145" s="24"/>
      <c r="D145" s="29" t="s">
        <v>32</v>
      </c>
      <c r="E145" s="26" t="s">
        <v>66</v>
      </c>
      <c r="F145" s="27">
        <v>250</v>
      </c>
      <c r="G145" s="27">
        <v>1.75</v>
      </c>
      <c r="H145" s="27">
        <v>4.57</v>
      </c>
      <c r="I145" s="27">
        <v>8.31</v>
      </c>
      <c r="J145" s="27">
        <v>81.39</v>
      </c>
      <c r="K145" s="28"/>
      <c r="L145" s="27">
        <v>15</v>
      </c>
    </row>
    <row r="146" spans="1:12" ht="15">
      <c r="A146" s="22"/>
      <c r="B146" s="23"/>
      <c r="C146" s="24"/>
      <c r="D146" s="29" t="s">
        <v>33</v>
      </c>
      <c r="E146" s="26" t="s">
        <v>67</v>
      </c>
      <c r="F146" s="27">
        <v>90</v>
      </c>
      <c r="G146" s="27">
        <v>10.89</v>
      </c>
      <c r="H146" s="27">
        <v>15.31</v>
      </c>
      <c r="I146" s="27">
        <v>13.15</v>
      </c>
      <c r="J146" s="27">
        <v>234.6</v>
      </c>
      <c r="K146" s="28"/>
      <c r="L146" s="27">
        <v>27</v>
      </c>
    </row>
    <row r="147" spans="1:12" ht="15">
      <c r="A147" s="22"/>
      <c r="B147" s="23"/>
      <c r="C147" s="24"/>
      <c r="D147" s="29" t="s">
        <v>34</v>
      </c>
      <c r="E147" s="26" t="s">
        <v>68</v>
      </c>
      <c r="F147" s="27">
        <v>150</v>
      </c>
      <c r="G147" s="27">
        <v>4.4000000000000004</v>
      </c>
      <c r="H147" s="27">
        <v>3.93</v>
      </c>
      <c r="I147" s="27">
        <v>27.33</v>
      </c>
      <c r="J147" s="27">
        <v>187.54</v>
      </c>
      <c r="K147" s="28"/>
      <c r="L147" s="27">
        <v>4</v>
      </c>
    </row>
    <row r="148" spans="1:12" ht="15">
      <c r="A148" s="22"/>
      <c r="B148" s="23"/>
      <c r="C148" s="24"/>
      <c r="D148" s="29" t="s">
        <v>35</v>
      </c>
      <c r="E148" s="26" t="s">
        <v>69</v>
      </c>
      <c r="F148" s="27">
        <v>200</v>
      </c>
      <c r="G148" s="27">
        <v>1.81</v>
      </c>
      <c r="H148" s="27">
        <v>0.22</v>
      </c>
      <c r="I148" s="27">
        <v>11.19</v>
      </c>
      <c r="J148" s="27">
        <v>52.77</v>
      </c>
      <c r="K148" s="28"/>
      <c r="L148" s="27">
        <v>4</v>
      </c>
    </row>
    <row r="149" spans="1:12" ht="15">
      <c r="A149" s="22"/>
      <c r="B149" s="23"/>
      <c r="C149" s="24"/>
      <c r="D149" s="29" t="s">
        <v>36</v>
      </c>
      <c r="E149" s="26" t="s">
        <v>59</v>
      </c>
      <c r="F149" s="27">
        <v>20</v>
      </c>
      <c r="G149" s="27">
        <v>2.79</v>
      </c>
      <c r="H149" s="27">
        <v>0.28000000000000003</v>
      </c>
      <c r="I149" s="27">
        <v>18.55</v>
      </c>
      <c r="J149" s="27">
        <v>87.92</v>
      </c>
      <c r="K149" s="28"/>
      <c r="L149" s="27">
        <v>2.5</v>
      </c>
    </row>
    <row r="150" spans="1:12" ht="15">
      <c r="A150" s="22"/>
      <c r="B150" s="23"/>
      <c r="C150" s="24"/>
      <c r="D150" s="29" t="s">
        <v>37</v>
      </c>
      <c r="E150" s="26" t="s">
        <v>59</v>
      </c>
      <c r="F150" s="27">
        <v>20</v>
      </c>
      <c r="G150" s="27">
        <v>2.79</v>
      </c>
      <c r="H150" s="27">
        <v>0.28000000000000003</v>
      </c>
      <c r="I150" s="27">
        <v>18.55</v>
      </c>
      <c r="J150" s="27">
        <v>87.92</v>
      </c>
      <c r="K150" s="28"/>
      <c r="L150" s="27">
        <v>2.5</v>
      </c>
    </row>
    <row r="151" spans="1:12" ht="15">
      <c r="A151" s="22"/>
      <c r="B151" s="23"/>
      <c r="C151" s="24"/>
      <c r="D151" s="25"/>
      <c r="E151" s="26" t="s">
        <v>95</v>
      </c>
      <c r="F151" s="27">
        <v>150</v>
      </c>
      <c r="G151" s="27"/>
      <c r="H151" s="27"/>
      <c r="I151" s="27"/>
      <c r="J151" s="27">
        <v>89</v>
      </c>
      <c r="K151" s="28"/>
      <c r="L151" s="27">
        <v>35</v>
      </c>
    </row>
    <row r="152" spans="1:12" ht="1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>
      <c r="A153" s="30"/>
      <c r="B153" s="31"/>
      <c r="C153" s="32"/>
      <c r="D153" s="33" t="s">
        <v>28</v>
      </c>
      <c r="E153" s="34"/>
      <c r="F153" s="35">
        <f>SUM(F144:F152)</f>
        <v>940</v>
      </c>
      <c r="G153" s="35">
        <f>SUM(G144:G152)</f>
        <v>25.939999999999998</v>
      </c>
      <c r="H153" s="35">
        <f>SUM(H144:H152)</f>
        <v>25.61</v>
      </c>
      <c r="I153" s="35">
        <f>SUM(I144:I152)</f>
        <v>105.14999999999999</v>
      </c>
      <c r="J153" s="35">
        <f>SUM(J144:J152)</f>
        <v>826.63999999999987</v>
      </c>
      <c r="K153" s="36"/>
      <c r="L153" s="35" t="e">
        <f ca="1">SUM(L150:L158)</f>
        <v>#VALUE!</v>
      </c>
    </row>
    <row r="154" spans="1:12" ht="1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>
      <c r="A173" s="42">
        <f>A132</f>
        <v>1</v>
      </c>
      <c r="B173" s="43">
        <f>B132</f>
        <v>4</v>
      </c>
      <c r="C173" s="63" t="s">
        <v>43</v>
      </c>
      <c r="D173" s="64"/>
      <c r="E173" s="44"/>
      <c r="F173" s="45">
        <f>F139+F143+F153+F158+F165+F172</f>
        <v>940</v>
      </c>
      <c r="G173" s="45">
        <f>G139+G143+G153+G158+G165+G172</f>
        <v>25.939999999999998</v>
      </c>
      <c r="H173" s="45">
        <f>H139+H143+H153+H158+H165+H172</f>
        <v>25.61</v>
      </c>
      <c r="I173" s="45">
        <f>I139+I143+I153+I158+I165+I172</f>
        <v>105.14999999999999</v>
      </c>
      <c r="J173" s="45">
        <f>J139+J143+J153+J158+J165+J172</f>
        <v>826.63999999999987</v>
      </c>
      <c r="K173" s="46"/>
      <c r="L173" s="45" t="e">
        <f ca="1">L139+L143+L153+L158+L165+L172</f>
        <v>#VALUE!</v>
      </c>
    </row>
    <row r="174" spans="1:12" ht="15">
      <c r="A174" s="15">
        <v>1</v>
      </c>
      <c r="B174" s="16">
        <v>5</v>
      </c>
      <c r="C174" s="17" t="s">
        <v>23</v>
      </c>
      <c r="D174" s="18" t="s">
        <v>24</v>
      </c>
      <c r="E174" s="19"/>
      <c r="F174" s="20"/>
      <c r="G174" s="20"/>
      <c r="H174" s="20"/>
      <c r="I174" s="20"/>
      <c r="J174" s="20"/>
      <c r="K174" s="21"/>
      <c r="L174" s="20"/>
    </row>
    <row r="175" spans="1:12" ht="1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>
      <c r="A176" s="22"/>
      <c r="B176" s="23"/>
      <c r="C176" s="24"/>
      <c r="D176" s="29" t="s">
        <v>25</v>
      </c>
      <c r="E176" s="26"/>
      <c r="F176" s="27"/>
      <c r="G176" s="27"/>
      <c r="H176" s="27"/>
      <c r="I176" s="27"/>
      <c r="J176" s="27"/>
      <c r="K176" s="28"/>
      <c r="L176" s="27"/>
    </row>
    <row r="177" spans="1:12" ht="15">
      <c r="A177" s="22"/>
      <c r="B177" s="23"/>
      <c r="C177" s="24"/>
      <c r="D177" s="29" t="s">
        <v>26</v>
      </c>
      <c r="E177" s="26"/>
      <c r="F177" s="27"/>
      <c r="G177" s="27"/>
      <c r="H177" s="27"/>
      <c r="I177" s="27"/>
      <c r="J177" s="27"/>
      <c r="K177" s="28"/>
      <c r="L177" s="27"/>
    </row>
    <row r="178" spans="1:12" ht="1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>
      <c r="A181" s="30"/>
      <c r="B181" s="31"/>
      <c r="C181" s="32"/>
      <c r="D181" s="33" t="s">
        <v>28</v>
      </c>
      <c r="E181" s="34"/>
      <c r="F181" s="35">
        <f>SUM(F174:F180)</f>
        <v>0</v>
      </c>
      <c r="G181" s="35">
        <f>SUM(G174:G180)</f>
        <v>0</v>
      </c>
      <c r="H181" s="35">
        <f>SUM(H174:H180)</f>
        <v>0</v>
      </c>
      <c r="I181" s="35">
        <f>SUM(I174:I180)</f>
        <v>0</v>
      </c>
      <c r="J181" s="35">
        <f>SUM(J174:J180)</f>
        <v>0</v>
      </c>
      <c r="K181" s="36"/>
      <c r="L181" s="35">
        <f>SUM(L174:L180)</f>
        <v>0</v>
      </c>
    </row>
    <row r="182" spans="1:12" ht="1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 t="s">
        <v>70</v>
      </c>
      <c r="F186" s="27">
        <v>60</v>
      </c>
      <c r="G186" s="27">
        <v>9.5</v>
      </c>
      <c r="H186" s="27">
        <v>10.18</v>
      </c>
      <c r="I186" s="27">
        <v>34.83</v>
      </c>
      <c r="J186" s="27">
        <v>75.87</v>
      </c>
      <c r="K186" s="28"/>
      <c r="L186" s="27">
        <v>10</v>
      </c>
    </row>
    <row r="187" spans="1:12" ht="15">
      <c r="A187" s="22"/>
      <c r="B187" s="23"/>
      <c r="C187" s="24"/>
      <c r="D187" s="29" t="s">
        <v>32</v>
      </c>
      <c r="E187" s="26" t="s">
        <v>71</v>
      </c>
      <c r="F187" s="27">
        <v>250</v>
      </c>
      <c r="G187" s="27">
        <v>2.31</v>
      </c>
      <c r="H187" s="27">
        <v>5.0599999999999996</v>
      </c>
      <c r="I187" s="27">
        <v>15.92</v>
      </c>
      <c r="J187" s="27">
        <v>118.5</v>
      </c>
      <c r="K187" s="28"/>
      <c r="L187" s="27">
        <v>20</v>
      </c>
    </row>
    <row r="188" spans="1:12" ht="15">
      <c r="A188" s="22"/>
      <c r="B188" s="23"/>
      <c r="C188" s="24"/>
      <c r="D188" s="29" t="s">
        <v>33</v>
      </c>
      <c r="E188" s="26" t="s">
        <v>72</v>
      </c>
      <c r="F188" s="27">
        <v>250</v>
      </c>
      <c r="G188" s="27">
        <v>20.25</v>
      </c>
      <c r="H188" s="27">
        <v>8.99</v>
      </c>
      <c r="I188" s="27">
        <v>36.520000000000003</v>
      </c>
      <c r="J188" s="27">
        <v>354.64</v>
      </c>
      <c r="K188" s="28"/>
      <c r="L188" s="27">
        <v>42</v>
      </c>
    </row>
    <row r="189" spans="1:12" ht="1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>
      <c r="A190" s="22"/>
      <c r="B190" s="23"/>
      <c r="C190" s="24"/>
      <c r="D190" s="29" t="s">
        <v>35</v>
      </c>
      <c r="E190" s="26" t="s">
        <v>73</v>
      </c>
      <c r="F190" s="27">
        <v>200</v>
      </c>
      <c r="G190" s="27">
        <v>1.55</v>
      </c>
      <c r="H190" s="27">
        <v>1.45</v>
      </c>
      <c r="I190" s="27">
        <v>2.17</v>
      </c>
      <c r="J190" s="27">
        <v>27.98</v>
      </c>
      <c r="K190" s="28"/>
      <c r="L190" s="27">
        <v>3</v>
      </c>
    </row>
    <row r="191" spans="1:12" ht="15">
      <c r="A191" s="22"/>
      <c r="B191" s="23"/>
      <c r="C191" s="24"/>
      <c r="D191" s="29" t="s">
        <v>36</v>
      </c>
      <c r="E191" s="26" t="s">
        <v>59</v>
      </c>
      <c r="F191" s="27">
        <v>20</v>
      </c>
      <c r="G191" s="27">
        <v>2.79</v>
      </c>
      <c r="H191" s="27">
        <v>0.28000000000000003</v>
      </c>
      <c r="I191" s="27">
        <v>18.55</v>
      </c>
      <c r="J191" s="27">
        <v>87.92</v>
      </c>
      <c r="K191" s="28"/>
      <c r="L191" s="27">
        <v>2.5</v>
      </c>
    </row>
    <row r="192" spans="1:12" ht="15">
      <c r="A192" s="22"/>
      <c r="B192" s="23"/>
      <c r="C192" s="24"/>
      <c r="D192" s="29" t="s">
        <v>37</v>
      </c>
      <c r="E192" s="26" t="s">
        <v>59</v>
      </c>
      <c r="F192" s="27">
        <v>20</v>
      </c>
      <c r="G192" s="27">
        <v>2.79</v>
      </c>
      <c r="H192" s="27">
        <v>0.28000000000000003</v>
      </c>
      <c r="I192" s="27">
        <v>18.55</v>
      </c>
      <c r="J192" s="27">
        <v>87.92</v>
      </c>
      <c r="K192" s="28"/>
      <c r="L192" s="27">
        <v>2.5</v>
      </c>
    </row>
    <row r="193" spans="1:12" ht="15">
      <c r="A193" s="22"/>
      <c r="B193" s="23"/>
      <c r="C193" s="24"/>
      <c r="D193" s="25"/>
      <c r="E193" s="26" t="s">
        <v>96</v>
      </c>
      <c r="F193" s="27">
        <v>150</v>
      </c>
      <c r="G193" s="27"/>
      <c r="H193" s="27"/>
      <c r="I193" s="27"/>
      <c r="J193" s="27">
        <v>57</v>
      </c>
      <c r="K193" s="28"/>
      <c r="L193" s="27">
        <v>20</v>
      </c>
    </row>
    <row r="194" spans="1:12" ht="1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>
      <c r="A195" s="30"/>
      <c r="B195" s="31"/>
      <c r="C195" s="32"/>
      <c r="D195" s="33" t="s">
        <v>28</v>
      </c>
      <c r="E195" s="34"/>
      <c r="F195" s="35">
        <f>SUM(F186:F194)</f>
        <v>950</v>
      </c>
      <c r="G195" s="35">
        <f>SUM(G186:G194)</f>
        <v>39.19</v>
      </c>
      <c r="H195" s="35">
        <f>SUM(H186:H194)</f>
        <v>26.24</v>
      </c>
      <c r="I195" s="35">
        <f>SUM(I186:I194)</f>
        <v>126.54</v>
      </c>
      <c r="J195" s="35">
        <f>SUM(J186:J194)</f>
        <v>809.82999999999993</v>
      </c>
      <c r="K195" s="36"/>
      <c r="L195" s="35" t="e">
        <f ca="1">SUM(L192:L200)</f>
        <v>#VALUE!</v>
      </c>
    </row>
    <row r="196" spans="1:12" ht="1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>
      <c r="A215" s="42">
        <f>A174</f>
        <v>1</v>
      </c>
      <c r="B215" s="43">
        <f>B174</f>
        <v>5</v>
      </c>
      <c r="C215" s="63" t="s">
        <v>43</v>
      </c>
      <c r="D215" s="64"/>
      <c r="E215" s="44"/>
      <c r="F215" s="45">
        <f>F181+F185+F195+F200+F207+F214</f>
        <v>950</v>
      </c>
      <c r="G215" s="45">
        <f>G181+G185+G195+G200+G207+G214</f>
        <v>39.19</v>
      </c>
      <c r="H215" s="45">
        <f>H181+H185+H195+H200+H207+H214</f>
        <v>26.24</v>
      </c>
      <c r="I215" s="45">
        <f>I181+I185+I195+I200+I207+I214</f>
        <v>126.54</v>
      </c>
      <c r="J215" s="45">
        <f>J181+J185+J195+J200+J207+J214</f>
        <v>809.82999999999993</v>
      </c>
      <c r="K215" s="46"/>
      <c r="L215" s="45" t="e">
        <f ca="1">L181+L185+L195+L200+L207+L214</f>
        <v>#VALUE!</v>
      </c>
    </row>
    <row r="216" spans="1:12" ht="1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>
      <c r="A257" s="42">
        <f>A216</f>
        <v>1</v>
      </c>
      <c r="B257" s="43">
        <f>B216</f>
        <v>6</v>
      </c>
      <c r="C257" s="63" t="s">
        <v>43</v>
      </c>
      <c r="D257" s="64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>
      <c r="A299" s="42">
        <f>A258</f>
        <v>1</v>
      </c>
      <c r="B299" s="43">
        <f>B258</f>
        <v>7</v>
      </c>
      <c r="C299" s="63" t="s">
        <v>43</v>
      </c>
      <c r="D299" s="64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>
      <c r="A300" s="15">
        <v>2</v>
      </c>
      <c r="B300" s="16">
        <v>1</v>
      </c>
      <c r="C300" s="17" t="s">
        <v>23</v>
      </c>
      <c r="D300" s="18" t="s">
        <v>24</v>
      </c>
      <c r="E300" s="19"/>
      <c r="F300" s="20"/>
      <c r="G300" s="20"/>
      <c r="H300" s="20"/>
      <c r="I300" s="20"/>
      <c r="J300" s="20"/>
      <c r="K300" s="21"/>
      <c r="L300" s="20"/>
    </row>
    <row r="301" spans="1:12" ht="1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>
      <c r="A302" s="22"/>
      <c r="B302" s="23"/>
      <c r="C302" s="24"/>
      <c r="D302" s="29" t="s">
        <v>25</v>
      </c>
      <c r="E302" s="26"/>
      <c r="F302" s="27"/>
      <c r="G302" s="27"/>
      <c r="H302" s="27"/>
      <c r="I302" s="27"/>
      <c r="J302" s="27"/>
      <c r="K302" s="28"/>
      <c r="L302" s="27"/>
    </row>
    <row r="303" spans="1:12" ht="15">
      <c r="A303" s="22"/>
      <c r="B303" s="23"/>
      <c r="C303" s="24"/>
      <c r="D303" s="29" t="s">
        <v>26</v>
      </c>
      <c r="E303" s="26"/>
      <c r="F303" s="27"/>
      <c r="G303" s="27"/>
      <c r="H303" s="27"/>
      <c r="I303" s="27"/>
      <c r="J303" s="27"/>
      <c r="K303" s="28"/>
      <c r="L303" s="27"/>
    </row>
    <row r="304" spans="1:12" ht="1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>
      <c r="A307" s="30"/>
      <c r="B307" s="31"/>
      <c r="C307" s="32"/>
      <c r="D307" s="33" t="s">
        <v>28</v>
      </c>
      <c r="E307" s="34"/>
      <c r="F307" s="35">
        <f>SUM(F300:F306)</f>
        <v>0</v>
      </c>
      <c r="G307" s="35">
        <f>SUM(G300:G306)</f>
        <v>0</v>
      </c>
      <c r="H307" s="35">
        <f>SUM(H300:H306)</f>
        <v>0</v>
      </c>
      <c r="I307" s="35">
        <f>SUM(I300:I306)</f>
        <v>0</v>
      </c>
      <c r="J307" s="35">
        <f>SUM(J300:J306)</f>
        <v>0</v>
      </c>
      <c r="K307" s="36"/>
      <c r="L307" s="35">
        <f>SUM(L300:L306)</f>
        <v>0</v>
      </c>
    </row>
    <row r="308" spans="1:12" ht="1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 t="s">
        <v>74</v>
      </c>
      <c r="F312" s="27">
        <v>60</v>
      </c>
      <c r="G312" s="27">
        <v>1.51</v>
      </c>
      <c r="H312" s="27">
        <v>1.02</v>
      </c>
      <c r="I312" s="27">
        <v>8.06</v>
      </c>
      <c r="J312" s="27">
        <v>5.5</v>
      </c>
      <c r="K312" s="28"/>
      <c r="L312" s="27">
        <v>10</v>
      </c>
    </row>
    <row r="313" spans="1:12" ht="15">
      <c r="A313" s="22"/>
      <c r="B313" s="23"/>
      <c r="C313" s="24"/>
      <c r="D313" s="29" t="s">
        <v>32</v>
      </c>
      <c r="E313" s="26" t="s">
        <v>75</v>
      </c>
      <c r="F313" s="27">
        <v>250</v>
      </c>
      <c r="G313" s="27">
        <v>9.1199999999999992</v>
      </c>
      <c r="H313" s="27">
        <v>8.7100000000000009</v>
      </c>
      <c r="I313" s="27">
        <v>43.47</v>
      </c>
      <c r="J313" s="27">
        <v>136.69999999999999</v>
      </c>
      <c r="K313" s="28"/>
      <c r="L313" s="27">
        <v>15</v>
      </c>
    </row>
    <row r="314" spans="1:12" ht="15">
      <c r="A314" s="22"/>
      <c r="B314" s="23"/>
      <c r="C314" s="24"/>
      <c r="D314" s="29" t="s">
        <v>33</v>
      </c>
      <c r="E314" s="26" t="s">
        <v>76</v>
      </c>
      <c r="F314" s="27">
        <v>90</v>
      </c>
      <c r="G314" s="27">
        <v>9.85</v>
      </c>
      <c r="H314" s="27">
        <v>12.76</v>
      </c>
      <c r="I314" s="27">
        <v>11.36</v>
      </c>
      <c r="J314" s="27">
        <v>209.13</v>
      </c>
      <c r="K314" s="28"/>
      <c r="L314" s="27">
        <v>39</v>
      </c>
    </row>
    <row r="315" spans="1:12" ht="15">
      <c r="A315" s="22"/>
      <c r="B315" s="23"/>
      <c r="C315" s="24"/>
      <c r="D315" s="29" t="s">
        <v>34</v>
      </c>
      <c r="E315" s="26" t="s">
        <v>77</v>
      </c>
      <c r="F315" s="27">
        <v>150</v>
      </c>
      <c r="G315" s="27">
        <v>4.4000000000000004</v>
      </c>
      <c r="H315" s="27">
        <v>3.93</v>
      </c>
      <c r="I315" s="27">
        <v>27.33</v>
      </c>
      <c r="J315" s="27">
        <v>187.54</v>
      </c>
      <c r="K315" s="28"/>
      <c r="L315" s="27">
        <v>4</v>
      </c>
    </row>
    <row r="316" spans="1:12" ht="15">
      <c r="A316" s="22"/>
      <c r="B316" s="23"/>
      <c r="C316" s="24"/>
      <c r="D316" s="29" t="s">
        <v>35</v>
      </c>
      <c r="E316" s="26" t="s">
        <v>78</v>
      </c>
      <c r="F316" s="27">
        <v>200</v>
      </c>
      <c r="G316" s="27">
        <v>0.22</v>
      </c>
      <c r="H316" s="27">
        <v>0.05</v>
      </c>
      <c r="I316" s="27">
        <v>13.77</v>
      </c>
      <c r="J316" s="27">
        <v>56.44</v>
      </c>
      <c r="K316" s="28"/>
      <c r="L316" s="27">
        <v>3</v>
      </c>
    </row>
    <row r="317" spans="1:12" ht="15">
      <c r="A317" s="22"/>
      <c r="B317" s="23"/>
      <c r="C317" s="24"/>
      <c r="D317" s="29" t="s">
        <v>36</v>
      </c>
      <c r="E317" s="26" t="s">
        <v>26</v>
      </c>
      <c r="F317" s="27">
        <v>20</v>
      </c>
      <c r="G317" s="27">
        <v>2.79</v>
      </c>
      <c r="H317" s="27">
        <v>0.28000000000000003</v>
      </c>
      <c r="I317" s="27">
        <v>18.55</v>
      </c>
      <c r="J317" s="27">
        <v>87.92</v>
      </c>
      <c r="K317" s="28"/>
      <c r="L317" s="27">
        <v>2.5</v>
      </c>
    </row>
    <row r="318" spans="1:12" ht="15">
      <c r="A318" s="22"/>
      <c r="B318" s="23"/>
      <c r="C318" s="24"/>
      <c r="D318" s="29" t="s">
        <v>37</v>
      </c>
      <c r="E318" s="26" t="s">
        <v>26</v>
      </c>
      <c r="F318" s="27">
        <v>20</v>
      </c>
      <c r="G318" s="27">
        <v>2.79</v>
      </c>
      <c r="H318" s="27">
        <v>0.28000000000000003</v>
      </c>
      <c r="I318" s="27">
        <v>18.55</v>
      </c>
      <c r="J318" s="27">
        <v>87.92</v>
      </c>
      <c r="K318" s="28"/>
      <c r="L318" s="27">
        <v>2.5</v>
      </c>
    </row>
    <row r="319" spans="1:12" ht="15">
      <c r="A319" s="22"/>
      <c r="B319" s="23"/>
      <c r="C319" s="24"/>
      <c r="D319" s="25"/>
      <c r="E319" s="26" t="s">
        <v>98</v>
      </c>
      <c r="F319" s="27" t="s">
        <v>85</v>
      </c>
      <c r="G319" s="27"/>
      <c r="H319" s="27"/>
      <c r="I319" s="27"/>
      <c r="J319" s="27">
        <v>152</v>
      </c>
      <c r="K319" s="28"/>
      <c r="L319" s="27">
        <v>25</v>
      </c>
    </row>
    <row r="320" spans="1:12" ht="1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>
      <c r="A321" s="30"/>
      <c r="B321" s="31"/>
      <c r="C321" s="32"/>
      <c r="D321" s="33" t="s">
        <v>28</v>
      </c>
      <c r="E321" s="34"/>
      <c r="F321" s="35">
        <f>SUM(F312:F320)</f>
        <v>790</v>
      </c>
      <c r="G321" s="35">
        <f>SUM(G312:G320)</f>
        <v>30.679999999999993</v>
      </c>
      <c r="H321" s="35">
        <f>SUM(H312:H320)</f>
        <v>27.030000000000005</v>
      </c>
      <c r="I321" s="35">
        <f>SUM(I312:I320)</f>
        <v>141.09</v>
      </c>
      <c r="J321" s="35">
        <f>SUM(J312:J320)</f>
        <v>923.14999999999986</v>
      </c>
      <c r="K321" s="36"/>
      <c r="L321" s="35" t="e">
        <f ca="1">SUM(L318:L326)</f>
        <v>#VALUE!</v>
      </c>
    </row>
    <row r="322" spans="1:12" ht="1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>
      <c r="A341" s="42">
        <f>A300</f>
        <v>2</v>
      </c>
      <c r="B341" s="43">
        <f>B300</f>
        <v>1</v>
      </c>
      <c r="C341" s="63" t="s">
        <v>43</v>
      </c>
      <c r="D341" s="64"/>
      <c r="E341" s="44"/>
      <c r="F341" s="45">
        <f>F307+F311+F321+F326+F333+F340</f>
        <v>790</v>
      </c>
      <c r="G341" s="45">
        <f>G307+G311+G321+G326+G333+G340</f>
        <v>30.679999999999993</v>
      </c>
      <c r="H341" s="45">
        <f>H307+H311+H321+H326+H333+H340</f>
        <v>27.030000000000005</v>
      </c>
      <c r="I341" s="45">
        <f>I307+I311+I321+I326+I333+I340</f>
        <v>141.09</v>
      </c>
      <c r="J341" s="45">
        <f>J307+J311+J321+J326+J333+J340</f>
        <v>923.14999999999986</v>
      </c>
      <c r="K341" s="46"/>
      <c r="L341" s="45" t="e">
        <f ca="1">L307+L311+L321+L326+L333+L340</f>
        <v>#VALUE!</v>
      </c>
    </row>
    <row r="342" spans="1:12" ht="15">
      <c r="A342" s="47">
        <v>2</v>
      </c>
      <c r="B342" s="23">
        <v>2</v>
      </c>
      <c r="C342" s="17" t="s">
        <v>23</v>
      </c>
      <c r="D342" s="18" t="s">
        <v>24</v>
      </c>
      <c r="E342" s="19"/>
      <c r="F342" s="20"/>
      <c r="G342" s="20"/>
      <c r="H342" s="20"/>
      <c r="I342" s="20"/>
      <c r="J342" s="20"/>
      <c r="K342" s="21"/>
      <c r="L342" s="20"/>
    </row>
    <row r="343" spans="1:12" ht="1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>
      <c r="A344" s="47"/>
      <c r="B344" s="23"/>
      <c r="C344" s="24"/>
      <c r="D344" s="29" t="s">
        <v>25</v>
      </c>
      <c r="E344" s="26"/>
      <c r="F344" s="27"/>
      <c r="G344" s="27"/>
      <c r="H344" s="27"/>
      <c r="I344" s="27"/>
      <c r="J344" s="27"/>
      <c r="K344" s="28"/>
      <c r="L344" s="27"/>
    </row>
    <row r="345" spans="1:12" ht="15">
      <c r="A345" s="47"/>
      <c r="B345" s="23"/>
      <c r="C345" s="24"/>
      <c r="D345" s="29" t="s">
        <v>26</v>
      </c>
      <c r="E345" s="26"/>
      <c r="F345" s="27"/>
      <c r="G345" s="27"/>
      <c r="H345" s="27"/>
      <c r="I345" s="27"/>
      <c r="J345" s="27"/>
      <c r="K345" s="28"/>
      <c r="L345" s="27"/>
    </row>
    <row r="346" spans="1:12" ht="1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>
      <c r="A349" s="48"/>
      <c r="B349" s="31"/>
      <c r="C349" s="32"/>
      <c r="D349" s="33" t="s">
        <v>28</v>
      </c>
      <c r="E349" s="34"/>
      <c r="F349" s="35">
        <f>SUM(F342:F348)</f>
        <v>0</v>
      </c>
      <c r="G349" s="35">
        <f>SUM(G342:G348)</f>
        <v>0</v>
      </c>
      <c r="H349" s="35">
        <f>SUM(H342:H348)</f>
        <v>0</v>
      </c>
      <c r="I349" s="35">
        <f>SUM(I342:I348)</f>
        <v>0</v>
      </c>
      <c r="J349" s="35">
        <f>SUM(J342:J348)</f>
        <v>0</v>
      </c>
      <c r="K349" s="36"/>
      <c r="L349" s="35">
        <f>SUM(L342:L348)</f>
        <v>0</v>
      </c>
    </row>
    <row r="350" spans="1:12" ht="1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 t="s">
        <v>80</v>
      </c>
      <c r="F354" s="27">
        <v>60</v>
      </c>
      <c r="G354" s="27">
        <v>1.51</v>
      </c>
      <c r="H354" s="27">
        <v>1.02</v>
      </c>
      <c r="I354" s="27">
        <v>8.07</v>
      </c>
      <c r="J354" s="27">
        <v>5.5</v>
      </c>
      <c r="K354" s="28"/>
      <c r="L354" s="27">
        <v>10</v>
      </c>
    </row>
    <row r="355" spans="1:12" ht="15">
      <c r="A355" s="47"/>
      <c r="B355" s="23"/>
      <c r="C355" s="24"/>
      <c r="D355" s="29" t="s">
        <v>32</v>
      </c>
      <c r="E355" s="26" t="s">
        <v>81</v>
      </c>
      <c r="F355" s="27">
        <v>250</v>
      </c>
      <c r="G355" s="27">
        <v>4.12</v>
      </c>
      <c r="H355" s="27">
        <v>4.79</v>
      </c>
      <c r="I355" s="27">
        <v>27.41</v>
      </c>
      <c r="J355" s="27">
        <v>169.25</v>
      </c>
      <c r="K355" s="28"/>
      <c r="L355" s="27">
        <v>15</v>
      </c>
    </row>
    <row r="356" spans="1:12" ht="15">
      <c r="A356" s="47"/>
      <c r="B356" s="23"/>
      <c r="C356" s="24"/>
      <c r="D356" s="29" t="s">
        <v>33</v>
      </c>
      <c r="E356" s="26" t="s">
        <v>82</v>
      </c>
      <c r="F356" s="27">
        <v>90</v>
      </c>
      <c r="G356" s="27">
        <v>9.19</v>
      </c>
      <c r="H356" s="27">
        <v>10.8</v>
      </c>
      <c r="I356" s="27">
        <v>10.72</v>
      </c>
      <c r="J356" s="27">
        <v>176.82</v>
      </c>
      <c r="K356" s="28"/>
      <c r="L356" s="27">
        <v>36</v>
      </c>
    </row>
    <row r="357" spans="1:12" ht="15">
      <c r="A357" s="47"/>
      <c r="B357" s="23"/>
      <c r="C357" s="24"/>
      <c r="D357" s="29" t="s">
        <v>34</v>
      </c>
      <c r="E357" s="26" t="s">
        <v>83</v>
      </c>
      <c r="F357" s="27">
        <v>150</v>
      </c>
      <c r="G357" s="27">
        <v>3.6</v>
      </c>
      <c r="H357" s="27">
        <v>4.78</v>
      </c>
      <c r="I357" s="27">
        <v>36.44</v>
      </c>
      <c r="J357" s="27">
        <v>203.32</v>
      </c>
      <c r="K357" s="28"/>
      <c r="L357" s="27">
        <v>5</v>
      </c>
    </row>
    <row r="358" spans="1:12" ht="15">
      <c r="A358" s="47"/>
      <c r="B358" s="23"/>
      <c r="C358" s="24"/>
      <c r="D358" s="29" t="s">
        <v>35</v>
      </c>
      <c r="E358" s="26" t="s">
        <v>84</v>
      </c>
      <c r="F358" s="27">
        <v>200</v>
      </c>
      <c r="G358" s="27">
        <v>0.43</v>
      </c>
      <c r="H358" s="27">
        <v>0.14000000000000001</v>
      </c>
      <c r="I358" s="27">
        <v>22.89</v>
      </c>
      <c r="J358" s="27">
        <v>94.5</v>
      </c>
      <c r="K358" s="28"/>
      <c r="L358" s="27">
        <v>4</v>
      </c>
    </row>
    <row r="359" spans="1:12" ht="15">
      <c r="A359" s="47"/>
      <c r="B359" s="23"/>
      <c r="C359" s="24"/>
      <c r="D359" s="29" t="s">
        <v>36</v>
      </c>
      <c r="E359" s="26" t="s">
        <v>26</v>
      </c>
      <c r="F359" s="27">
        <v>20</v>
      </c>
      <c r="G359" s="27">
        <v>2.79</v>
      </c>
      <c r="H359" s="27">
        <v>0.28000000000000003</v>
      </c>
      <c r="I359" s="27">
        <v>18.55</v>
      </c>
      <c r="J359" s="27">
        <v>87.92</v>
      </c>
      <c r="K359" s="28"/>
      <c r="L359" s="27">
        <v>2.5</v>
      </c>
    </row>
    <row r="360" spans="1:12" ht="15">
      <c r="A360" s="47"/>
      <c r="B360" s="23"/>
      <c r="C360" s="24"/>
      <c r="D360" s="29" t="s">
        <v>37</v>
      </c>
      <c r="E360" s="26" t="s">
        <v>26</v>
      </c>
      <c r="F360" s="27">
        <v>20</v>
      </c>
      <c r="G360" s="27">
        <v>2.79</v>
      </c>
      <c r="H360" s="27">
        <v>0.28000000000000003</v>
      </c>
      <c r="I360" s="27">
        <v>18.55</v>
      </c>
      <c r="J360" s="27">
        <v>87.92</v>
      </c>
      <c r="K360" s="28"/>
      <c r="L360" s="27">
        <v>2.5</v>
      </c>
    </row>
    <row r="361" spans="1:12" ht="15">
      <c r="A361" s="47"/>
      <c r="B361" s="23"/>
      <c r="C361" s="24"/>
      <c r="D361" s="25"/>
      <c r="E361" s="26" t="s">
        <v>79</v>
      </c>
      <c r="F361" s="27" t="s">
        <v>85</v>
      </c>
      <c r="G361" s="27"/>
      <c r="H361" s="27"/>
      <c r="I361" s="27"/>
      <c r="J361" s="27">
        <v>96</v>
      </c>
      <c r="K361" s="28"/>
      <c r="L361" s="27">
        <v>25</v>
      </c>
    </row>
    <row r="362" spans="1:12" ht="1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>
      <c r="A363" s="48"/>
      <c r="B363" s="31"/>
      <c r="C363" s="32"/>
      <c r="D363" s="33" t="s">
        <v>28</v>
      </c>
      <c r="E363" s="34"/>
      <c r="F363" s="35">
        <f>SUM(F354:F362)</f>
        <v>790</v>
      </c>
      <c r="G363" s="35">
        <f>SUM(G354:G362)</f>
        <v>24.43</v>
      </c>
      <c r="H363" s="35">
        <f>SUM(H354:H362)</f>
        <v>22.090000000000003</v>
      </c>
      <c r="I363" s="35">
        <f>SUM(I354:I362)</f>
        <v>142.63</v>
      </c>
      <c r="J363" s="35">
        <f>SUM(J354:J362)</f>
        <v>921.2299999999999</v>
      </c>
      <c r="K363" s="36"/>
      <c r="L363" s="35" t="e">
        <f ca="1">SUM(L360:L368)</f>
        <v>#VALUE!</v>
      </c>
    </row>
    <row r="364" spans="1:12" ht="1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>
      <c r="A383" s="49">
        <f>A342</f>
        <v>2</v>
      </c>
      <c r="B383" s="49">
        <f>B342</f>
        <v>2</v>
      </c>
      <c r="C383" s="63" t="s">
        <v>43</v>
      </c>
      <c r="D383" s="64"/>
      <c r="E383" s="44"/>
      <c r="F383" s="45">
        <f>F349+F353+F363+F368+F375+F382</f>
        <v>790</v>
      </c>
      <c r="G383" s="45">
        <f>G349+G353+G363+G368+G375+G382</f>
        <v>24.43</v>
      </c>
      <c r="H383" s="45">
        <f>H349+H353+H363+H368+H375+H382</f>
        <v>22.090000000000003</v>
      </c>
      <c r="I383" s="45">
        <f>I349+I353+I363+I368+I375+I382</f>
        <v>142.63</v>
      </c>
      <c r="J383" s="45">
        <f>J349+J353+J363+J368+J375+J382</f>
        <v>921.2299999999999</v>
      </c>
      <c r="K383" s="46"/>
      <c r="L383" s="45" t="e">
        <f ca="1">L349+L353+L363+L368+L375+L382</f>
        <v>#VALUE!</v>
      </c>
    </row>
    <row r="384" spans="1:12" ht="15">
      <c r="A384" s="15">
        <v>2</v>
      </c>
      <c r="B384" s="16">
        <v>3</v>
      </c>
      <c r="C384" s="17" t="s">
        <v>23</v>
      </c>
      <c r="D384" s="18" t="s">
        <v>24</v>
      </c>
      <c r="E384" s="19"/>
      <c r="F384" s="20"/>
      <c r="G384" s="20"/>
      <c r="H384" s="20"/>
      <c r="I384" s="20"/>
      <c r="J384" s="20"/>
      <c r="K384" s="21"/>
      <c r="L384" s="20"/>
    </row>
    <row r="385" spans="1:12" ht="1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>
      <c r="A386" s="22"/>
      <c r="B386" s="23"/>
      <c r="C386" s="24"/>
      <c r="D386" s="29" t="s">
        <v>25</v>
      </c>
      <c r="E386" s="26"/>
      <c r="F386" s="27"/>
      <c r="G386" s="27"/>
      <c r="H386" s="27"/>
      <c r="I386" s="27"/>
      <c r="J386" s="27"/>
      <c r="K386" s="28"/>
      <c r="L386" s="27"/>
    </row>
    <row r="387" spans="1:12" ht="15">
      <c r="A387" s="22"/>
      <c r="B387" s="23"/>
      <c r="C387" s="24"/>
      <c r="D387" s="29" t="s">
        <v>26</v>
      </c>
      <c r="E387" s="26"/>
      <c r="F387" s="27"/>
      <c r="G387" s="27"/>
      <c r="H387" s="27"/>
      <c r="I387" s="27"/>
      <c r="J387" s="27"/>
      <c r="K387" s="28"/>
      <c r="L387" s="27"/>
    </row>
    <row r="388" spans="1:12" ht="1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>
      <c r="A391" s="30"/>
      <c r="B391" s="31"/>
      <c r="C391" s="32"/>
      <c r="D391" s="33" t="s">
        <v>28</v>
      </c>
      <c r="E391" s="34"/>
      <c r="F391" s="35">
        <f>SUM(F384:F390)</f>
        <v>0</v>
      </c>
      <c r="G391" s="35">
        <f>SUM(G384:G390)</f>
        <v>0</v>
      </c>
      <c r="H391" s="35">
        <f>SUM(H384:H390)</f>
        <v>0</v>
      </c>
      <c r="I391" s="35">
        <f>SUM(I384:I390)</f>
        <v>0</v>
      </c>
      <c r="J391" s="35">
        <f>SUM(J384:J390)</f>
        <v>0</v>
      </c>
      <c r="K391" s="36"/>
      <c r="L391" s="35">
        <f>SUM(L384:L390)</f>
        <v>0</v>
      </c>
    </row>
    <row r="392" spans="1:12" ht="1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 t="s">
        <v>61</v>
      </c>
      <c r="F396" s="27">
        <v>60</v>
      </c>
      <c r="G396" s="27">
        <v>0.72</v>
      </c>
      <c r="H396" s="27">
        <v>10.039999999999999</v>
      </c>
      <c r="I396" s="27">
        <v>3.8</v>
      </c>
      <c r="J396" s="27">
        <v>109.15</v>
      </c>
      <c r="K396" s="28"/>
      <c r="L396" s="27">
        <v>5</v>
      </c>
    </row>
    <row r="397" spans="1:12" ht="15">
      <c r="A397" s="22"/>
      <c r="B397" s="23"/>
      <c r="C397" s="24"/>
      <c r="D397" s="29" t="s">
        <v>32</v>
      </c>
      <c r="E397" s="26" t="s">
        <v>86</v>
      </c>
      <c r="F397" s="27">
        <v>250</v>
      </c>
      <c r="G397" s="27">
        <v>37.92</v>
      </c>
      <c r="H397" s="27">
        <v>31.28</v>
      </c>
      <c r="I397" s="27">
        <v>58.55</v>
      </c>
      <c r="J397" s="27">
        <v>667.4</v>
      </c>
      <c r="K397" s="28"/>
      <c r="L397" s="27">
        <v>50</v>
      </c>
    </row>
    <row r="398" spans="1:12" ht="15">
      <c r="A398" s="22"/>
      <c r="B398" s="23"/>
      <c r="C398" s="24"/>
      <c r="D398" s="29" t="s">
        <v>33</v>
      </c>
      <c r="E398" s="26" t="s">
        <v>87</v>
      </c>
      <c r="F398" s="27">
        <v>150</v>
      </c>
      <c r="G398" s="27">
        <v>6.6</v>
      </c>
      <c r="H398" s="27">
        <v>3.15</v>
      </c>
      <c r="I398" s="27">
        <v>16.350000000000001</v>
      </c>
      <c r="J398" s="27">
        <v>138</v>
      </c>
      <c r="K398" s="28"/>
      <c r="L398" s="27">
        <v>10</v>
      </c>
    </row>
    <row r="399" spans="1:12" ht="1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>
      <c r="A400" s="22"/>
      <c r="B400" s="23"/>
      <c r="C400" s="24"/>
      <c r="D400" s="29" t="s">
        <v>35</v>
      </c>
      <c r="E400" s="26" t="s">
        <v>65</v>
      </c>
      <c r="F400" s="27">
        <v>200</v>
      </c>
      <c r="G400" s="27">
        <v>0.56999999999999995</v>
      </c>
      <c r="H400" s="27">
        <v>0.08</v>
      </c>
      <c r="I400" s="27">
        <v>24.09</v>
      </c>
      <c r="J400" s="27">
        <v>99.36</v>
      </c>
      <c r="K400" s="28"/>
      <c r="L400" s="27">
        <v>4</v>
      </c>
    </row>
    <row r="401" spans="1:12" ht="15">
      <c r="A401" s="22"/>
      <c r="B401" s="23"/>
      <c r="C401" s="24"/>
      <c r="D401" s="29" t="s">
        <v>36</v>
      </c>
      <c r="E401" s="26" t="s">
        <v>59</v>
      </c>
      <c r="F401" s="27">
        <v>20</v>
      </c>
      <c r="G401" s="27">
        <v>2.79</v>
      </c>
      <c r="H401" s="27">
        <v>0.28000000000000003</v>
      </c>
      <c r="I401" s="27">
        <v>18.55</v>
      </c>
      <c r="J401" s="27">
        <v>87.92</v>
      </c>
      <c r="K401" s="28"/>
      <c r="L401" s="27">
        <v>2</v>
      </c>
    </row>
    <row r="402" spans="1:12" ht="15">
      <c r="A402" s="22"/>
      <c r="B402" s="23"/>
      <c r="C402" s="24"/>
      <c r="D402" s="29" t="s">
        <v>37</v>
      </c>
      <c r="E402" s="26" t="s">
        <v>59</v>
      </c>
      <c r="F402" s="27">
        <v>20</v>
      </c>
      <c r="G402" s="27">
        <v>2.79</v>
      </c>
      <c r="H402" s="27">
        <v>0.28000000000000003</v>
      </c>
      <c r="I402" s="27">
        <v>18.55</v>
      </c>
      <c r="J402" s="27">
        <v>87.92</v>
      </c>
      <c r="K402" s="28"/>
      <c r="L402" s="27">
        <v>2</v>
      </c>
    </row>
    <row r="403" spans="1:12" ht="15">
      <c r="A403" s="22"/>
      <c r="B403" s="23"/>
      <c r="C403" s="24"/>
      <c r="D403" s="25"/>
      <c r="E403" s="26" t="s">
        <v>88</v>
      </c>
      <c r="F403" s="27">
        <v>150</v>
      </c>
      <c r="G403" s="27"/>
      <c r="H403" s="27"/>
      <c r="I403" s="27"/>
      <c r="J403" s="27">
        <v>52</v>
      </c>
      <c r="K403" s="28"/>
      <c r="L403" s="27">
        <v>27</v>
      </c>
    </row>
    <row r="404" spans="1:12" ht="1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>
      <c r="A405" s="30"/>
      <c r="B405" s="31"/>
      <c r="C405" s="32"/>
      <c r="D405" s="33" t="s">
        <v>28</v>
      </c>
      <c r="E405" s="34"/>
      <c r="F405" s="35">
        <f>SUM(F396:F404)</f>
        <v>850</v>
      </c>
      <c r="G405" s="35">
        <f>SUM(G396:G404)</f>
        <v>51.39</v>
      </c>
      <c r="H405" s="35">
        <f>SUM(H396:H404)</f>
        <v>45.11</v>
      </c>
      <c r="I405" s="35">
        <f>SUM(I396:I404)</f>
        <v>139.88999999999999</v>
      </c>
      <c r="J405" s="35">
        <f>SUM(J396:J404)</f>
        <v>1241.75</v>
      </c>
      <c r="K405" s="36"/>
      <c r="L405" s="35" t="e">
        <f ca="1">SUM(L402:L410)</f>
        <v>#VALUE!</v>
      </c>
    </row>
    <row r="406" spans="1:12" ht="1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>
      <c r="A425" s="42">
        <f>A384</f>
        <v>2</v>
      </c>
      <c r="B425" s="43">
        <f>B384</f>
        <v>3</v>
      </c>
      <c r="C425" s="63" t="s">
        <v>43</v>
      </c>
      <c r="D425" s="64"/>
      <c r="E425" s="44"/>
      <c r="F425" s="45">
        <f>F391+F395+F405+F410+F417+F424</f>
        <v>850</v>
      </c>
      <c r="G425" s="45">
        <f>G391+G395+G405+G410+G417+G424</f>
        <v>51.39</v>
      </c>
      <c r="H425" s="45">
        <f>H391+H395+H405+H410+H417+H424</f>
        <v>45.11</v>
      </c>
      <c r="I425" s="45">
        <f>I391+I395+I405+I410+I417+I424</f>
        <v>139.88999999999999</v>
      </c>
      <c r="J425" s="45">
        <f>J391+J395+J405+J410+J417+J424</f>
        <v>1241.75</v>
      </c>
      <c r="K425" s="46"/>
      <c r="L425" s="45" t="e">
        <f ca="1">L391+L395+L405+L410+L417+L424</f>
        <v>#VALUE!</v>
      </c>
    </row>
    <row r="426" spans="1:12" ht="15">
      <c r="A426" s="15">
        <v>2</v>
      </c>
      <c r="B426" s="16">
        <v>4</v>
      </c>
      <c r="C426" s="17" t="s">
        <v>23</v>
      </c>
      <c r="D426" s="18" t="s">
        <v>24</v>
      </c>
      <c r="E426" s="19"/>
      <c r="F426" s="20"/>
      <c r="G426" s="20"/>
      <c r="H426" s="20"/>
      <c r="I426" s="20"/>
      <c r="J426" s="20"/>
      <c r="K426" s="21"/>
      <c r="L426" s="20"/>
    </row>
    <row r="427" spans="1:12" ht="1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>
      <c r="A428" s="22"/>
      <c r="B428" s="23"/>
      <c r="C428" s="24"/>
      <c r="D428" s="29" t="s">
        <v>25</v>
      </c>
      <c r="E428" s="26"/>
      <c r="F428" s="27"/>
      <c r="G428" s="27"/>
      <c r="H428" s="27"/>
      <c r="I428" s="27"/>
      <c r="J428" s="27"/>
      <c r="K428" s="28"/>
      <c r="L428" s="27"/>
    </row>
    <row r="429" spans="1:12" ht="15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>
      <c r="A433" s="30"/>
      <c r="B433" s="31"/>
      <c r="C433" s="32"/>
      <c r="D433" s="33" t="s">
        <v>28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ht="1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 t="s">
        <v>48</v>
      </c>
      <c r="F438" s="27">
        <v>60</v>
      </c>
      <c r="G438" s="27">
        <v>1.51</v>
      </c>
      <c r="H438" s="27">
        <v>1.02</v>
      </c>
      <c r="I438" s="27">
        <v>8.07</v>
      </c>
      <c r="J438" s="27">
        <v>5.5</v>
      </c>
      <c r="K438" s="28"/>
      <c r="L438" s="27">
        <v>10</v>
      </c>
    </row>
    <row r="439" spans="1:12" ht="15">
      <c r="A439" s="22"/>
      <c r="B439" s="23"/>
      <c r="C439" s="24"/>
      <c r="D439" s="29" t="s">
        <v>32</v>
      </c>
      <c r="E439" s="26" t="s">
        <v>89</v>
      </c>
      <c r="F439" s="27">
        <v>250</v>
      </c>
      <c r="G439" s="27">
        <v>1.75</v>
      </c>
      <c r="H439" s="27">
        <v>4.57</v>
      </c>
      <c r="I439" s="27">
        <v>8.31</v>
      </c>
      <c r="J439" s="27">
        <v>81.39</v>
      </c>
      <c r="K439" s="28"/>
      <c r="L439" s="27">
        <v>15</v>
      </c>
    </row>
    <row r="440" spans="1:12" ht="15">
      <c r="A440" s="22"/>
      <c r="B440" s="23"/>
      <c r="C440" s="24"/>
      <c r="D440" s="29" t="s">
        <v>33</v>
      </c>
      <c r="E440" s="26" t="s">
        <v>72</v>
      </c>
      <c r="F440" s="27">
        <v>250</v>
      </c>
      <c r="G440" s="27">
        <v>20.25</v>
      </c>
      <c r="H440" s="27">
        <v>8.99</v>
      </c>
      <c r="I440" s="27">
        <v>36.520000000000003</v>
      </c>
      <c r="J440" s="27">
        <v>354.64</v>
      </c>
      <c r="K440" s="28"/>
      <c r="L440" s="27">
        <v>37</v>
      </c>
    </row>
    <row r="441" spans="1:12" ht="1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>
      <c r="A442" s="22"/>
      <c r="B442" s="23"/>
      <c r="C442" s="24"/>
      <c r="D442" s="29" t="s">
        <v>35</v>
      </c>
      <c r="E442" s="26" t="s">
        <v>53</v>
      </c>
      <c r="F442" s="27">
        <v>200</v>
      </c>
      <c r="G442" s="27">
        <v>0.22</v>
      </c>
      <c r="H442" s="27">
        <v>0.05</v>
      </c>
      <c r="I442" s="27">
        <v>13.77</v>
      </c>
      <c r="J442" s="27">
        <v>56.44</v>
      </c>
      <c r="K442" s="28"/>
      <c r="L442" s="27">
        <v>3</v>
      </c>
    </row>
    <row r="443" spans="1:12" ht="15">
      <c r="A443" s="22"/>
      <c r="B443" s="23"/>
      <c r="C443" s="24"/>
      <c r="D443" s="29" t="s">
        <v>36</v>
      </c>
      <c r="E443" s="26" t="s">
        <v>59</v>
      </c>
      <c r="F443" s="27">
        <v>20</v>
      </c>
      <c r="G443" s="27">
        <v>2.79</v>
      </c>
      <c r="H443" s="27">
        <v>0.28000000000000003</v>
      </c>
      <c r="I443" s="27">
        <v>18.55</v>
      </c>
      <c r="J443" s="27">
        <v>87.92</v>
      </c>
      <c r="K443" s="28"/>
      <c r="L443" s="27">
        <v>2</v>
      </c>
    </row>
    <row r="444" spans="1:12" ht="15">
      <c r="A444" s="22"/>
      <c r="B444" s="23"/>
      <c r="C444" s="24"/>
      <c r="D444" s="29" t="s">
        <v>37</v>
      </c>
      <c r="E444" s="26" t="s">
        <v>59</v>
      </c>
      <c r="F444" s="27">
        <v>20</v>
      </c>
      <c r="G444" s="27">
        <v>2.79</v>
      </c>
      <c r="H444" s="27">
        <v>0.28000000000000003</v>
      </c>
      <c r="I444" s="27">
        <v>18.55</v>
      </c>
      <c r="J444" s="27">
        <v>87.92</v>
      </c>
      <c r="K444" s="28"/>
      <c r="L444" s="27">
        <v>2</v>
      </c>
    </row>
    <row r="445" spans="1:12" ht="15">
      <c r="A445" s="22"/>
      <c r="B445" s="23"/>
      <c r="C445" s="24"/>
      <c r="D445" s="25"/>
      <c r="E445" s="26" t="s">
        <v>90</v>
      </c>
      <c r="F445" s="27">
        <v>150</v>
      </c>
      <c r="G445" s="27"/>
      <c r="H445" s="27"/>
      <c r="I445" s="27"/>
      <c r="J445" s="27">
        <v>89</v>
      </c>
      <c r="K445" s="28"/>
      <c r="L445" s="27">
        <v>31</v>
      </c>
    </row>
    <row r="446" spans="1:12" ht="1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>
      <c r="A447" s="30"/>
      <c r="B447" s="31"/>
      <c r="C447" s="32"/>
      <c r="D447" s="33" t="s">
        <v>28</v>
      </c>
      <c r="E447" s="34"/>
      <c r="F447" s="35">
        <f>SUM(F438:F446)</f>
        <v>950</v>
      </c>
      <c r="G447" s="35">
        <f>SUM(G438:G446)</f>
        <v>29.309999999999995</v>
      </c>
      <c r="H447" s="35">
        <f>SUM(H438:H446)</f>
        <v>15.19</v>
      </c>
      <c r="I447" s="35">
        <f>SUM(I438:I446)</f>
        <v>103.77</v>
      </c>
      <c r="J447" s="35">
        <f>SUM(J438:J446)</f>
        <v>762.81</v>
      </c>
      <c r="K447" s="36"/>
      <c r="L447" s="35" t="e">
        <f ca="1">SUM(L444:L452)</f>
        <v>#VALUE!</v>
      </c>
    </row>
    <row r="448" spans="1:12" ht="1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>
      <c r="A467" s="42">
        <f>A426</f>
        <v>2</v>
      </c>
      <c r="B467" s="43">
        <f>B426</f>
        <v>4</v>
      </c>
      <c r="C467" s="63" t="s">
        <v>43</v>
      </c>
      <c r="D467" s="64"/>
      <c r="E467" s="44"/>
      <c r="F467" s="45">
        <f>F433+F437+F447+F452+F459+F466</f>
        <v>950</v>
      </c>
      <c r="G467" s="45">
        <f>G433+G437+G447+G452+G459+G466</f>
        <v>29.309999999999995</v>
      </c>
      <c r="H467" s="45">
        <f>H433+H437+H447+H452+H459+H466</f>
        <v>15.19</v>
      </c>
      <c r="I467" s="45">
        <f>I433+I437+I447+I452+I459+I466</f>
        <v>103.77</v>
      </c>
      <c r="J467" s="45">
        <f>J433+J437+J447+J452+J459+J466</f>
        <v>762.81</v>
      </c>
      <c r="K467" s="46"/>
      <c r="L467" s="45" t="e">
        <f ca="1">L433+L437+L447+L452+L459+L466</f>
        <v>#VALUE!</v>
      </c>
    </row>
    <row r="468" spans="1:12" ht="15">
      <c r="A468" s="15">
        <v>2</v>
      </c>
      <c r="B468" s="16">
        <v>5</v>
      </c>
      <c r="C468" s="17" t="s">
        <v>23</v>
      </c>
      <c r="D468" s="18" t="s">
        <v>24</v>
      </c>
      <c r="E468" s="19"/>
      <c r="F468" s="20"/>
      <c r="G468" s="20"/>
      <c r="H468" s="20"/>
      <c r="I468" s="20"/>
      <c r="J468" s="20"/>
      <c r="K468" s="21"/>
      <c r="L468" s="20"/>
    </row>
    <row r="469" spans="1:12" ht="1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>
      <c r="A470" s="22"/>
      <c r="B470" s="23"/>
      <c r="C470" s="24"/>
      <c r="D470" s="29" t="s">
        <v>25</v>
      </c>
      <c r="E470" s="26"/>
      <c r="F470" s="27"/>
      <c r="G470" s="27"/>
      <c r="H470" s="27"/>
      <c r="I470" s="27"/>
      <c r="J470" s="27"/>
      <c r="K470" s="28"/>
      <c r="L470" s="27"/>
    </row>
    <row r="471" spans="1:12" ht="15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>
      <c r="A475" s="30"/>
      <c r="B475" s="31"/>
      <c r="C475" s="32"/>
      <c r="D475" s="33" t="s">
        <v>28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ht="1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 t="s">
        <v>70</v>
      </c>
      <c r="F480" s="27">
        <v>60</v>
      </c>
      <c r="G480" s="27">
        <v>9.5</v>
      </c>
      <c r="H480" s="27">
        <v>10.18</v>
      </c>
      <c r="I480" s="27">
        <v>34.83</v>
      </c>
      <c r="J480" s="27">
        <v>75.87</v>
      </c>
      <c r="K480" s="28"/>
      <c r="L480" s="27">
        <v>10</v>
      </c>
    </row>
    <row r="481" spans="1:12" ht="15">
      <c r="A481" s="22"/>
      <c r="B481" s="23"/>
      <c r="C481" s="24"/>
      <c r="D481" s="29" t="s">
        <v>32</v>
      </c>
      <c r="E481" s="26" t="s">
        <v>91</v>
      </c>
      <c r="F481" s="27">
        <v>250</v>
      </c>
      <c r="G481" s="27">
        <v>1.42</v>
      </c>
      <c r="H481" s="27">
        <v>0.9</v>
      </c>
      <c r="I481" s="27">
        <v>7.34</v>
      </c>
      <c r="J481" s="27">
        <v>109.9</v>
      </c>
      <c r="K481" s="28"/>
      <c r="L481" s="27">
        <v>15</v>
      </c>
    </row>
    <row r="482" spans="1:12" ht="15">
      <c r="A482" s="22"/>
      <c r="B482" s="23"/>
      <c r="C482" s="24"/>
      <c r="D482" s="29" t="s">
        <v>33</v>
      </c>
      <c r="E482" s="26" t="s">
        <v>76</v>
      </c>
      <c r="F482" s="27">
        <v>90</v>
      </c>
      <c r="G482" s="27">
        <v>9.85</v>
      </c>
      <c r="H482" s="27">
        <v>12.76</v>
      </c>
      <c r="I482" s="27">
        <v>11.36</v>
      </c>
      <c r="J482" s="27">
        <v>209.13</v>
      </c>
      <c r="K482" s="28"/>
      <c r="L482" s="27">
        <v>38</v>
      </c>
    </row>
    <row r="483" spans="1:12" ht="15">
      <c r="A483" s="22"/>
      <c r="B483" s="23"/>
      <c r="C483" s="24"/>
      <c r="D483" s="29" t="s">
        <v>34</v>
      </c>
      <c r="E483" s="26" t="s">
        <v>92</v>
      </c>
      <c r="F483" s="27">
        <v>150</v>
      </c>
      <c r="G483" s="27">
        <v>3.06</v>
      </c>
      <c r="H483" s="27">
        <v>4.43</v>
      </c>
      <c r="I483" s="27">
        <v>20.05</v>
      </c>
      <c r="J483" s="27">
        <v>132.30000000000001</v>
      </c>
      <c r="K483" s="28"/>
      <c r="L483" s="27">
        <v>4</v>
      </c>
    </row>
    <row r="484" spans="1:12" ht="15">
      <c r="A484" s="22"/>
      <c r="B484" s="23"/>
      <c r="C484" s="24"/>
      <c r="D484" s="29" t="s">
        <v>35</v>
      </c>
      <c r="E484" s="26" t="s">
        <v>93</v>
      </c>
      <c r="F484" s="27">
        <v>200</v>
      </c>
      <c r="G484" s="27">
        <v>1.81</v>
      </c>
      <c r="H484" s="27">
        <v>0.22</v>
      </c>
      <c r="I484" s="27">
        <v>11.19</v>
      </c>
      <c r="J484" s="27">
        <v>52.77</v>
      </c>
      <c r="K484" s="28"/>
      <c r="L484" s="27">
        <v>4</v>
      </c>
    </row>
    <row r="485" spans="1:12" ht="15">
      <c r="A485" s="22"/>
      <c r="B485" s="23"/>
      <c r="C485" s="24"/>
      <c r="D485" s="29" t="s">
        <v>36</v>
      </c>
      <c r="E485" s="26" t="s">
        <v>26</v>
      </c>
      <c r="F485" s="27">
        <v>20</v>
      </c>
      <c r="G485" s="27">
        <v>2.79</v>
      </c>
      <c r="H485" s="27">
        <v>0.28000000000000003</v>
      </c>
      <c r="I485" s="27">
        <v>18.55</v>
      </c>
      <c r="J485" s="27">
        <v>87.92</v>
      </c>
      <c r="K485" s="28"/>
      <c r="L485" s="27">
        <v>2</v>
      </c>
    </row>
    <row r="486" spans="1:12" ht="15">
      <c r="A486" s="22"/>
      <c r="B486" s="23"/>
      <c r="C486" s="24"/>
      <c r="D486" s="29" t="s">
        <v>37</v>
      </c>
      <c r="E486" s="26" t="s">
        <v>26</v>
      </c>
      <c r="F486" s="27">
        <v>20</v>
      </c>
      <c r="G486" s="27">
        <v>2.79</v>
      </c>
      <c r="H486" s="27">
        <v>0.28000000000000003</v>
      </c>
      <c r="I486" s="27">
        <v>18.55</v>
      </c>
      <c r="J486" s="27">
        <v>87.92</v>
      </c>
      <c r="K486" s="28"/>
      <c r="L486" s="27">
        <v>2</v>
      </c>
    </row>
    <row r="487" spans="1:12" ht="15">
      <c r="A487" s="22"/>
      <c r="B487" s="23"/>
      <c r="C487" s="24"/>
      <c r="D487" s="25"/>
      <c r="E487" s="26" t="s">
        <v>96</v>
      </c>
      <c r="F487" s="27">
        <v>150</v>
      </c>
      <c r="G487" s="27"/>
      <c r="H487" s="27"/>
      <c r="I487" s="27"/>
      <c r="J487" s="27">
        <v>57</v>
      </c>
      <c r="K487" s="28"/>
      <c r="L487" s="27">
        <v>25</v>
      </c>
    </row>
    <row r="488" spans="1:12" ht="1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>
      <c r="A489" s="30"/>
      <c r="B489" s="31"/>
      <c r="C489" s="32"/>
      <c r="D489" s="33" t="s">
        <v>28</v>
      </c>
      <c r="E489" s="34"/>
      <c r="F489" s="35">
        <f>SUM(F480:F488)</f>
        <v>940</v>
      </c>
      <c r="G489" s="35">
        <f>SUM(G480:G488)</f>
        <v>31.219999999999995</v>
      </c>
      <c r="H489" s="35">
        <f>SUM(H480:H488)</f>
        <v>29.05</v>
      </c>
      <c r="I489" s="35">
        <f>SUM(I480:I488)</f>
        <v>121.86999999999999</v>
      </c>
      <c r="J489" s="35">
        <f>SUM(J480:J488)</f>
        <v>812.81</v>
      </c>
      <c r="K489" s="36"/>
      <c r="L489" s="35" t="e">
        <f ca="1">SUM(L486:L494)</f>
        <v>#VALUE!</v>
      </c>
    </row>
    <row r="490" spans="1:12" ht="1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>
      <c r="A509" s="42">
        <f>A468</f>
        <v>2</v>
      </c>
      <c r="B509" s="43">
        <f>B468</f>
        <v>5</v>
      </c>
      <c r="C509" s="63" t="s">
        <v>43</v>
      </c>
      <c r="D509" s="64"/>
      <c r="E509" s="44"/>
      <c r="F509" s="45">
        <f>F475+F479+F489+F494+F501+F508</f>
        <v>940</v>
      </c>
      <c r="G509" s="45">
        <f>G475+G479+G489+G494+G501+G508</f>
        <v>31.219999999999995</v>
      </c>
      <c r="H509" s="45">
        <f>H475+H479+H489+H494+H501+H508</f>
        <v>29.05</v>
      </c>
      <c r="I509" s="45">
        <f>I475+I479+I489+I494+I501+I508</f>
        <v>121.86999999999999</v>
      </c>
      <c r="J509" s="45">
        <f>J475+J479+J489+J494+J501+J508</f>
        <v>812.81</v>
      </c>
      <c r="K509" s="46"/>
      <c r="L509" s="45" t="e">
        <f ca="1">L475+L479+L489+L494+L501+L508</f>
        <v>#VALUE!</v>
      </c>
    </row>
    <row r="510" spans="1:12" ht="1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>
      <c r="A551" s="42">
        <f>A510</f>
        <v>2</v>
      </c>
      <c r="B551" s="43">
        <f>B510</f>
        <v>6</v>
      </c>
      <c r="C551" s="63" t="s">
        <v>43</v>
      </c>
      <c r="D551" s="64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>
      <c r="A593" s="50">
        <f>A552</f>
        <v>2</v>
      </c>
      <c r="B593" s="51">
        <f>B552</f>
        <v>7</v>
      </c>
      <c r="C593" s="61" t="s">
        <v>43</v>
      </c>
      <c r="D593" s="62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>
      <c r="A594" s="55"/>
      <c r="B594" s="56"/>
      <c r="C594" s="58" t="s">
        <v>44</v>
      </c>
      <c r="D594" s="59"/>
      <c r="E594" s="60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878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31.062999999999995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26.445000000000004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129.00799999999998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900.07799999999986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  <mergeCell ref="C594:E594"/>
    <mergeCell ref="C593:D593"/>
    <mergeCell ref="C509:D509"/>
    <mergeCell ref="C467:D467"/>
    <mergeCell ref="C425:D425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Windows 10</cp:lastModifiedBy>
  <dcterms:created xsi:type="dcterms:W3CDTF">2023-10-18T07:03:46Z</dcterms:created>
  <dcterms:modified xsi:type="dcterms:W3CDTF">2023-10-21T02:17:48Z</dcterms:modified>
</cp:coreProperties>
</file>